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ichmondandwandsworth.sharepoint.com/sites/ConsultationTeam/Shared Documents/Consultation Projects/2024/Richmond/Transport/Richmond 4x School Streets/St James/"/>
    </mc:Choice>
  </mc:AlternateContent>
  <xr:revisionPtr revIDLastSave="1280" documentId="8_{C4C064B6-EA0B-4758-87E5-0B26ECB02DE4}" xr6:coauthVersionLast="47" xr6:coauthVersionMax="47" xr10:uidLastSave="{1CA7D249-8770-4D45-BF3B-DB36816D64F4}"/>
  <bookViews>
    <workbookView xWindow="-110" yWindow="-110" windowWidth="19420" windowHeight="11620" xr2:uid="{87ED5F40-7677-479B-AA80-7FC0AA21595E}"/>
  </bookViews>
  <sheets>
    <sheet name="Topline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1" l="1"/>
  <c r="D95" i="11"/>
  <c r="D96" i="11"/>
  <c r="D97" i="11"/>
  <c r="D98" i="11"/>
  <c r="D99" i="11"/>
  <c r="D76" i="11"/>
  <c r="D77" i="11"/>
  <c r="D78" i="11"/>
  <c r="D79" i="11"/>
  <c r="D80" i="11"/>
  <c r="D192" i="11"/>
  <c r="C139" i="11"/>
  <c r="D140" i="11" s="1"/>
  <c r="C33" i="11"/>
  <c r="D37" i="11" s="1"/>
  <c r="D193" i="11"/>
  <c r="D194" i="11"/>
  <c r="D195" i="11"/>
  <c r="C63" i="11"/>
  <c r="D66" i="11" s="1"/>
  <c r="C176" i="11"/>
  <c r="D178" i="11" s="1"/>
  <c r="C166" i="11"/>
  <c r="D169" i="11" s="1"/>
  <c r="C150" i="11"/>
  <c r="D156" i="11" s="1"/>
  <c r="D143" i="11"/>
  <c r="C50" i="11"/>
  <c r="D52" i="11" s="1"/>
  <c r="C120" i="11"/>
  <c r="D122" i="11" s="1"/>
  <c r="D159" i="11" l="1"/>
  <c r="D36" i="11"/>
  <c r="D142" i="11"/>
  <c r="D35" i="11"/>
  <c r="D158" i="11"/>
  <c r="D152" i="11"/>
  <c r="D157" i="11"/>
  <c r="D154" i="11"/>
  <c r="D153" i="11"/>
  <c r="D34" i="11"/>
  <c r="D51" i="11"/>
  <c r="D151" i="11"/>
  <c r="D121" i="11"/>
  <c r="D179" i="11"/>
  <c r="D141" i="11"/>
  <c r="D123" i="11"/>
  <c r="D181" i="11"/>
  <c r="D182" i="11"/>
  <c r="D167" i="11"/>
  <c r="D177" i="11"/>
  <c r="D180" i="11"/>
  <c r="D56" i="11"/>
  <c r="D39" i="11"/>
  <c r="D155" i="11"/>
  <c r="D150" i="11" s="1"/>
  <c r="D65" i="11"/>
  <c r="D55" i="11"/>
  <c r="D54" i="11"/>
  <c r="D53" i="11"/>
  <c r="D168" i="11"/>
  <c r="D38" i="11"/>
  <c r="D64" i="11"/>
  <c r="D139" i="11" l="1"/>
  <c r="D120" i="11"/>
  <c r="D176" i="11"/>
  <c r="D33" i="11"/>
  <c r="D166" i="11"/>
  <c r="D50" i="11"/>
  <c r="D63" i="11"/>
</calcChain>
</file>

<file path=xl/sharedStrings.xml><?xml version="1.0" encoding="utf-8"?>
<sst xmlns="http://schemas.openxmlformats.org/spreadsheetml/2006/main" count="151" uniqueCount="93">
  <si>
    <t>Richmond School Streets - St James's Catholic Primary School</t>
  </si>
  <si>
    <t>236 responses</t>
  </si>
  <si>
    <t xml:space="preserve">Question 1 </t>
  </si>
  <si>
    <t>What is your postcode?</t>
  </si>
  <si>
    <t xml:space="preserve">TOTAL NUMBER OF RESPONDENTS ANSWERING THIS QUESTION </t>
  </si>
  <si>
    <t>The map below shows the distribution of postcodes</t>
  </si>
  <si>
    <t>Question 2</t>
  </si>
  <si>
    <t>In what capacity are you responding to this School Street consultation?</t>
  </si>
  <si>
    <t>Response</t>
  </si>
  <si>
    <t>Number of respondents</t>
  </si>
  <si>
    <t>Percentage of all respondents</t>
  </si>
  <si>
    <t>I am a parent/carer of a student at this school</t>
  </si>
  <si>
    <t>I live in the local area (but am not a parent/carer of a student at this school)</t>
  </si>
  <si>
    <t>I work/study/commute in the local area (but am not a parent/carer of a student at this school)</t>
  </si>
  <si>
    <t>I am a member of staff at this school</t>
  </si>
  <si>
    <t>As a member of a local group or organisation</t>
  </si>
  <si>
    <t>None of the above/Other</t>
  </si>
  <si>
    <t>Other (please specify below):</t>
  </si>
  <si>
    <t xml:space="preserve">Open response (free text) question </t>
  </si>
  <si>
    <t>Number of Respondents</t>
  </si>
  <si>
    <t>Question 3</t>
  </si>
  <si>
    <t>What is your current MAIN mode of transport for getting to/from this School Street?</t>
  </si>
  <si>
    <t>Walking</t>
  </si>
  <si>
    <t>Cycling</t>
  </si>
  <si>
    <t>Car / motorcycle</t>
  </si>
  <si>
    <t>Public transport</t>
  </si>
  <si>
    <t>Other</t>
  </si>
  <si>
    <t>I don't travel to this School Street</t>
  </si>
  <si>
    <t>Question 4</t>
  </si>
  <si>
    <t>Please tell us whether or not you support this proposed School Streets scheme?</t>
  </si>
  <si>
    <t>Support</t>
  </si>
  <si>
    <t>Do not support</t>
  </si>
  <si>
    <t>Don't know/ no opinion</t>
  </si>
  <si>
    <t>Question 5 (asked only to those who selected 'I support the proposal' on Question 4)</t>
  </si>
  <si>
    <t>Please tell us why you support this proposal.</t>
  </si>
  <si>
    <t xml:space="preserve">*NB respondents were able to select more than one answer </t>
  </si>
  <si>
    <t>It will improve road safety</t>
  </si>
  <si>
    <t>It will keep the area outside the school gates free of traffic</t>
  </si>
  <si>
    <t>It will reduce idling vehicles and improve air quality</t>
  </si>
  <si>
    <t>It will encourage walking/cycling to school</t>
  </si>
  <si>
    <t>It will create a more pleasant/calm atmosphere on the road</t>
  </si>
  <si>
    <t>It will eliminate through traffic outside the school gate</t>
  </si>
  <si>
    <t>Question 6 - Other reason (please specify):</t>
  </si>
  <si>
    <t>Question 7 (asked only to those who selected 'I don't support the proposal' on Question 4)</t>
  </si>
  <si>
    <t>Please tell us why you do not support this proposal.</t>
  </si>
  <si>
    <t>It will be inconvenient for residents/businesses of the School Street due to access to deliveries/couriers/tradesmen/regular visitors</t>
  </si>
  <si>
    <t>It will be inconvenient for residents/businesses on nearby roads as parking availability may decrease</t>
  </si>
  <si>
    <t>It will be inconvenient for parents/some parents will be reliant on driving to/from school</t>
  </si>
  <si>
    <t>It will result in longer journeys and congestion onto other nearby roads</t>
  </si>
  <si>
    <t>It will result in more idling cars/pollution in nearby roads</t>
  </si>
  <si>
    <t>Question 8 - Other reason (please specify):</t>
  </si>
  <si>
    <t>Final comments</t>
  </si>
  <si>
    <t>Question 9</t>
  </si>
  <si>
    <t>Please give us your initial thoughts on the proposed package of complimentary measures which include:</t>
  </si>
  <si>
    <t>Question 10</t>
  </si>
  <si>
    <t>Do you agree that the proposed hours of operation are suitable to meet the objectives of this School Streets?</t>
  </si>
  <si>
    <t>Yes</t>
  </si>
  <si>
    <t>No</t>
  </si>
  <si>
    <t>Don't know/no opinion</t>
  </si>
  <si>
    <t>Question 11</t>
  </si>
  <si>
    <t>Please tell us any further comments you have about the proposed School Streets (e.g. any comments on the operating times or layouts)</t>
  </si>
  <si>
    <t>RESPONDENT PROFILE</t>
  </si>
  <si>
    <t>Question 12</t>
  </si>
  <si>
    <t>Are you:</t>
  </si>
  <si>
    <t>Male</t>
  </si>
  <si>
    <t>Female</t>
  </si>
  <si>
    <t>Prefer not to say</t>
  </si>
  <si>
    <t>Prefer to self-describe:</t>
  </si>
  <si>
    <t>Question 13</t>
  </si>
  <si>
    <t>What was your age last birthday?</t>
  </si>
  <si>
    <t>19 and under</t>
  </si>
  <si>
    <t>20-24</t>
  </si>
  <si>
    <t>25-34</t>
  </si>
  <si>
    <t>35-44</t>
  </si>
  <si>
    <t>45-54</t>
  </si>
  <si>
    <t>55-64</t>
  </si>
  <si>
    <t>65-74</t>
  </si>
  <si>
    <t>75+</t>
  </si>
  <si>
    <t>Question 14</t>
  </si>
  <si>
    <t>Do you consider yourself to have a disability?</t>
  </si>
  <si>
    <t>Question 15</t>
  </si>
  <si>
    <t>How would you describe your ethnic group?</t>
  </si>
  <si>
    <t>White</t>
  </si>
  <si>
    <t>Mixed/multiple ethnic groups</t>
  </si>
  <si>
    <t>Asian or Asian British</t>
  </si>
  <si>
    <t>Black/African/Caribbean/Black British</t>
  </si>
  <si>
    <t>Other ethnic group, please specify:</t>
  </si>
  <si>
    <t>Question 16</t>
  </si>
  <si>
    <t>Do you have/care for school age children?</t>
  </si>
  <si>
    <t>Yes - aged 4 -10 years</t>
  </si>
  <si>
    <t>Yes - aged 11-15 years</t>
  </si>
  <si>
    <t>Yes - aged 16-18 years</t>
  </si>
  <si>
    <t>No school age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</si>
</sst>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2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529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00529C"/>
      </top>
      <bottom style="thin">
        <color indexed="64"/>
      </bottom>
      <diagonal/>
    </border>
    <border>
      <left style="thin">
        <color indexed="64"/>
      </left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8" fillId="33" borderId="0" xfId="0" applyFont="1" applyFill="1" applyAlignment="1">
      <alignment horizontal="left" wrapText="1"/>
    </xf>
    <xf numFmtId="0" fontId="13" fillId="33" borderId="0" xfId="0" applyFont="1" applyFill="1" applyAlignment="1">
      <alignment horizontal="left" wrapText="1"/>
    </xf>
    <xf numFmtId="0" fontId="0" fillId="33" borderId="0" xfId="0" applyFill="1" applyAlignment="1">
      <alignment horizontal="left" wrapText="1"/>
    </xf>
    <xf numFmtId="0" fontId="0" fillId="0" borderId="16" xfId="0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18" fillId="33" borderId="19" xfId="0" applyFont="1" applyFill="1" applyBorder="1" applyAlignment="1">
      <alignment horizontal="left" wrapText="1"/>
    </xf>
    <xf numFmtId="0" fontId="25" fillId="0" borderId="20" xfId="0" applyFont="1" applyBorder="1" applyAlignment="1">
      <alignment horizontal="left"/>
    </xf>
    <xf numFmtId="0" fontId="18" fillId="33" borderId="19" xfId="0" applyFont="1" applyFill="1" applyBorder="1" applyAlignment="1">
      <alignment horizontal="left" vertical="top"/>
    </xf>
    <xf numFmtId="1" fontId="25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left"/>
    </xf>
    <xf numFmtId="0" fontId="0" fillId="36" borderId="0" xfId="0" applyFill="1" applyAlignment="1">
      <alignment horizontal="center"/>
    </xf>
    <xf numFmtId="0" fontId="19" fillId="0" borderId="11" xfId="0" applyFont="1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42" applyFont="1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wrapText="1"/>
    </xf>
    <xf numFmtId="0" fontId="19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9" fontId="25" fillId="36" borderId="11" xfId="42" applyFont="1" applyFill="1" applyBorder="1" applyAlignment="1">
      <alignment horizontal="center" wrapText="1"/>
    </xf>
    <xf numFmtId="9" fontId="0" fillId="0" borderId="11" xfId="42" applyFont="1" applyBorder="1" applyAlignment="1">
      <alignment horizontal="center" wrapText="1"/>
    </xf>
    <xf numFmtId="0" fontId="18" fillId="33" borderId="21" xfId="0" applyFont="1" applyFill="1" applyBorder="1" applyAlignment="1">
      <alignment horizontal="left" wrapText="1"/>
    </xf>
    <xf numFmtId="0" fontId="0" fillId="33" borderId="24" xfId="0" applyFill="1" applyBorder="1" applyAlignment="1">
      <alignment horizontal="left" wrapText="1"/>
    </xf>
    <xf numFmtId="0" fontId="18" fillId="33" borderId="26" xfId="0" applyFont="1" applyFill="1" applyBorder="1" applyAlignment="1">
      <alignment horizontal="left" vertical="center"/>
    </xf>
    <xf numFmtId="0" fontId="18" fillId="33" borderId="24" xfId="0" applyFont="1" applyFill="1" applyBorder="1" applyAlignment="1">
      <alignment vertical="center" wrapText="1"/>
    </xf>
    <xf numFmtId="0" fontId="18" fillId="33" borderId="24" xfId="0" applyFont="1" applyFill="1" applyBorder="1" applyAlignment="1">
      <alignment horizontal="left" wrapText="1"/>
    </xf>
    <xf numFmtId="0" fontId="13" fillId="33" borderId="24" xfId="0" applyFont="1" applyFill="1" applyBorder="1" applyAlignment="1">
      <alignment horizontal="left" wrapText="1"/>
    </xf>
    <xf numFmtId="0" fontId="13" fillId="33" borderId="29" xfId="0" applyFont="1" applyFill="1" applyBorder="1" applyAlignment="1">
      <alignment horizontal="left" wrapText="1"/>
    </xf>
    <xf numFmtId="0" fontId="18" fillId="33" borderId="24" xfId="0" applyFont="1" applyFill="1" applyBorder="1" applyAlignment="1">
      <alignment horizontal="left"/>
    </xf>
    <xf numFmtId="0" fontId="18" fillId="33" borderId="29" xfId="0" applyFont="1" applyFill="1" applyBorder="1" applyAlignment="1">
      <alignment horizontal="left" vertical="center"/>
    </xf>
    <xf numFmtId="0" fontId="0" fillId="33" borderId="24" xfId="0" applyFill="1" applyBorder="1" applyAlignment="1">
      <alignment horizontal="left"/>
    </xf>
    <xf numFmtId="0" fontId="0" fillId="33" borderId="0" xfId="0" applyFill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29" xfId="0" applyFont="1" applyFill="1" applyBorder="1" applyAlignment="1">
      <alignment horizontal="left" vertical="top"/>
    </xf>
    <xf numFmtId="0" fontId="18" fillId="33" borderId="28" xfId="0" applyFont="1" applyFill="1" applyBorder="1" applyAlignment="1">
      <alignment horizontal="center" wrapText="1"/>
    </xf>
    <xf numFmtId="0" fontId="18" fillId="33" borderId="29" xfId="0" applyFont="1" applyFill="1" applyBorder="1" applyAlignment="1">
      <alignment horizontal="left"/>
    </xf>
    <xf numFmtId="0" fontId="27" fillId="36" borderId="0" xfId="0" applyFont="1" applyFill="1" applyAlignment="1">
      <alignment horizontal="lef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center" wrapText="1"/>
    </xf>
    <xf numFmtId="0" fontId="18" fillId="33" borderId="2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25" fillId="0" borderId="32" xfId="0" applyFont="1" applyBorder="1" applyAlignment="1">
      <alignment horizontal="center"/>
    </xf>
    <xf numFmtId="0" fontId="13" fillId="33" borderId="0" xfId="0" applyFont="1" applyFill="1" applyAlignment="1">
      <alignment wrapText="1"/>
    </xf>
    <xf numFmtId="0" fontId="25" fillId="0" borderId="33" xfId="0" applyFont="1" applyBorder="1" applyAlignment="1">
      <alignment horizontal="left"/>
    </xf>
    <xf numFmtId="0" fontId="25" fillId="36" borderId="33" xfId="0" applyFont="1" applyFill="1" applyBorder="1" applyAlignment="1">
      <alignment horizontal="center" wrapText="1"/>
    </xf>
    <xf numFmtId="9" fontId="25" fillId="36" borderId="33" xfId="42" applyFont="1" applyFill="1" applyBorder="1" applyAlignment="1">
      <alignment horizontal="center" wrapText="1"/>
    </xf>
    <xf numFmtId="0" fontId="0" fillId="33" borderId="0" xfId="0" applyFill="1" applyAlignment="1">
      <alignment wrapText="1"/>
    </xf>
    <xf numFmtId="0" fontId="18" fillId="33" borderId="0" xfId="0" applyFont="1" applyFill="1" applyAlignment="1">
      <alignment wrapText="1"/>
    </xf>
    <xf numFmtId="0" fontId="18" fillId="33" borderId="19" xfId="0" applyFont="1" applyFill="1" applyBorder="1" applyAlignment="1">
      <alignment horizontal="left" vertical="center"/>
    </xf>
    <xf numFmtId="0" fontId="0" fillId="36" borderId="0" xfId="0" applyFill="1" applyAlignment="1">
      <alignment vertical="top"/>
    </xf>
    <xf numFmtId="0" fontId="0" fillId="36" borderId="0" xfId="0" applyFill="1" applyAlignment="1">
      <alignment vertical="center"/>
    </xf>
    <xf numFmtId="0" fontId="21" fillId="36" borderId="0" xfId="0" applyFont="1" applyFill="1"/>
    <xf numFmtId="0" fontId="21" fillId="36" borderId="0" xfId="0" applyFont="1" applyFill="1" applyAlignment="1">
      <alignment vertical="top"/>
    </xf>
    <xf numFmtId="0" fontId="25" fillId="36" borderId="0" xfId="0" applyFont="1" applyFill="1" applyAlignment="1">
      <alignment horizontal="left"/>
    </xf>
    <xf numFmtId="0" fontId="14" fillId="36" borderId="0" xfId="0" applyFont="1" applyFill="1" applyAlignment="1">
      <alignment horizontal="left"/>
    </xf>
    <xf numFmtId="9" fontId="0" fillId="36" borderId="0" xfId="0" applyNumberFormat="1" applyFill="1"/>
    <xf numFmtId="9" fontId="0" fillId="36" borderId="0" xfId="42" applyFont="1" applyFill="1" applyBorder="1" applyAlignment="1">
      <alignment horizontal="center" wrapText="1"/>
    </xf>
    <xf numFmtId="0" fontId="0" fillId="36" borderId="0" xfId="0" applyFill="1" applyAlignment="1">
      <alignment horizontal="left" wrapText="1"/>
    </xf>
    <xf numFmtId="9" fontId="0" fillId="33" borderId="28" xfId="42" applyFont="1" applyFill="1" applyBorder="1" applyAlignment="1">
      <alignment horizontal="center" wrapText="1"/>
    </xf>
    <xf numFmtId="0" fontId="0" fillId="36" borderId="0" xfId="0" applyFill="1" applyAlignment="1">
      <alignment horizontal="center" wrapText="1"/>
    </xf>
    <xf numFmtId="0" fontId="23" fillId="36" borderId="0" xfId="0" applyFont="1" applyFill="1"/>
    <xf numFmtId="0" fontId="0" fillId="36" borderId="0" xfId="0" applyFill="1" applyAlignment="1">
      <alignment horizontal="center" vertical="top"/>
    </xf>
    <xf numFmtId="0" fontId="19" fillId="36" borderId="0" xfId="0" applyFont="1" applyFill="1" applyAlignment="1">
      <alignment vertical="top"/>
    </xf>
    <xf numFmtId="0" fontId="25" fillId="36" borderId="0" xfId="0" applyFont="1" applyFill="1" applyAlignment="1">
      <alignment horizontal="center"/>
    </xf>
    <xf numFmtId="0" fontId="21" fillId="36" borderId="0" xfId="0" applyFont="1" applyFill="1" applyAlignment="1">
      <alignment horizontal="center"/>
    </xf>
    <xf numFmtId="0" fontId="13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 vertical="top" wrapText="1"/>
    </xf>
    <xf numFmtId="0" fontId="18" fillId="33" borderId="19" xfId="0" applyFont="1" applyFill="1" applyBorder="1" applyAlignment="1">
      <alignment horizontal="center" vertical="center" wrapText="1"/>
    </xf>
    <xf numFmtId="9" fontId="0" fillId="36" borderId="0" xfId="0" applyNumberFormat="1" applyFill="1" applyAlignment="1">
      <alignment horizontal="center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vertical="top" wrapText="1"/>
    </xf>
    <xf numFmtId="0" fontId="18" fillId="33" borderId="25" xfId="0" applyFont="1" applyFill="1" applyBorder="1" applyAlignment="1">
      <alignment horizontal="center" vertical="top" wrapText="1"/>
    </xf>
    <xf numFmtId="0" fontId="18" fillId="33" borderId="0" xfId="0" applyFont="1" applyFill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top" wrapText="1"/>
    </xf>
    <xf numFmtId="9" fontId="0" fillId="0" borderId="0" xfId="0" applyNumberFormat="1" applyAlignment="1">
      <alignment horizontal="center"/>
    </xf>
    <xf numFmtId="0" fontId="18" fillId="33" borderId="10" xfId="0" applyFont="1" applyFill="1" applyBorder="1" applyAlignment="1">
      <alignment horizontal="center" vertical="top" wrapText="1"/>
    </xf>
    <xf numFmtId="0" fontId="0" fillId="33" borderId="28" xfId="0" applyFill="1" applyBorder="1" applyAlignment="1">
      <alignment horizontal="center" wrapText="1"/>
    </xf>
    <xf numFmtId="0" fontId="18" fillId="33" borderId="27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center" vertical="top" wrapText="1"/>
    </xf>
    <xf numFmtId="0" fontId="28" fillId="33" borderId="24" xfId="0" applyFont="1" applyFill="1" applyBorder="1" applyAlignment="1">
      <alignment horizontal="left" wrapText="1"/>
    </xf>
    <xf numFmtId="0" fontId="13" fillId="33" borderId="28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left" wrapText="1"/>
    </xf>
    <xf numFmtId="0" fontId="13" fillId="33" borderId="24" xfId="0" applyFont="1" applyFill="1" applyBorder="1" applyAlignment="1">
      <alignment horizontal="left" wrapText="1"/>
    </xf>
    <xf numFmtId="0" fontId="13" fillId="33" borderId="0" xfId="0" applyFont="1" applyFill="1" applyAlignment="1">
      <alignment horizontal="left" wrapText="1"/>
    </xf>
    <xf numFmtId="0" fontId="13" fillId="33" borderId="28" xfId="0" applyFont="1" applyFill="1" applyBorder="1" applyAlignment="1">
      <alignment horizontal="left" wrapText="1"/>
    </xf>
    <xf numFmtId="0" fontId="20" fillId="33" borderId="24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left" vertical="center" wrapText="1"/>
    </xf>
    <xf numFmtId="0" fontId="22" fillId="33" borderId="0" xfId="0" applyFont="1" applyFill="1" applyAlignment="1">
      <alignment horizontal="center" vertical="top" wrapText="1"/>
    </xf>
    <xf numFmtId="0" fontId="19" fillId="35" borderId="0" xfId="0" applyFont="1" applyFill="1" applyAlignment="1">
      <alignment horizontal="center"/>
    </xf>
    <xf numFmtId="0" fontId="18" fillId="33" borderId="24" xfId="0" applyFont="1" applyFill="1" applyBorder="1" applyAlignment="1">
      <alignment horizontal="left" wrapText="1"/>
    </xf>
    <xf numFmtId="0" fontId="18" fillId="33" borderId="28" xfId="0" applyFont="1" applyFill="1" applyBorder="1" applyAlignment="1">
      <alignment horizontal="left" wrapText="1"/>
    </xf>
    <xf numFmtId="0" fontId="24" fillId="34" borderId="0" xfId="0" applyFont="1" applyFill="1" applyAlignment="1">
      <alignment horizontal="center"/>
    </xf>
    <xf numFmtId="0" fontId="18" fillId="33" borderId="21" xfId="0" applyFont="1" applyFill="1" applyBorder="1" applyAlignment="1">
      <alignment horizontal="left" wrapText="1"/>
    </xf>
    <xf numFmtId="0" fontId="18" fillId="33" borderId="22" xfId="0" applyFont="1" applyFill="1" applyBorder="1" applyAlignment="1">
      <alignment horizontal="left" wrapText="1"/>
    </xf>
    <xf numFmtId="0" fontId="18" fillId="33" borderId="24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27" xfId="0" applyFont="1" applyFill="1" applyBorder="1" applyAlignment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3" xr:uid="{FEA1B7D8-89D0-449B-A28F-9B939C968539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529C"/>
      <color rgb="FF019F6E"/>
      <color rgb="FFEA6B14"/>
      <color rgb="FF8BB8E1"/>
      <color rgb="FFFF9999"/>
      <color rgb="FF7690C7"/>
      <color rgb="FFCC3399"/>
      <color rgb="FFF2A16A"/>
      <color rgb="FF70A8DA"/>
      <color rgb="FF7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In what capacity are you responding to this School Street consultation?</a:t>
            </a:r>
          </a:p>
        </c:rich>
      </c:tx>
      <c:layout>
        <c:manualLayout>
          <c:xMode val="edge"/>
          <c:yMode val="edge"/>
          <c:x val="0.1744107506621643"/>
          <c:y val="8.824789898398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425037755782931"/>
          <c:y val="0.14825884113758905"/>
          <c:w val="0.40365453184441974"/>
          <c:h val="0.799281240809885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00-4D6F-ADFC-53BE30381C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00-4D6F-ADFC-53BE30381C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500-4D6F-ADFC-53BE30381C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500-4D6F-ADFC-53BE30381C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500-4D6F-ADFC-53BE30381C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500-4D6F-ADFC-53BE30381C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Topline!$B$34:$B$39</c:f>
              <c:strCache>
                <c:ptCount val="6"/>
                <c:pt idx="0">
                  <c:v>I am a parent/carer of a student at this school</c:v>
                </c:pt>
                <c:pt idx="1">
                  <c:v>I live in the local area (but am not a parent/carer of a student at this school)</c:v>
                </c:pt>
                <c:pt idx="2">
                  <c:v>I work/study/commute in the local area (but am not a parent/carer of a student at this school)</c:v>
                </c:pt>
                <c:pt idx="3">
                  <c:v>I am a member of staff at this school</c:v>
                </c:pt>
                <c:pt idx="4">
                  <c:v>As a member of a local group or organisation</c:v>
                </c:pt>
                <c:pt idx="5">
                  <c:v>None of the above/Other</c:v>
                </c:pt>
              </c:strCache>
            </c:strRef>
          </c:cat>
          <c:val>
            <c:numRef>
              <c:f>Topline!$D$34:$D$39</c:f>
              <c:numCache>
                <c:formatCode>0%</c:formatCode>
                <c:ptCount val="6"/>
                <c:pt idx="0">
                  <c:v>0.52966101694915257</c:v>
                </c:pt>
                <c:pt idx="1">
                  <c:v>0.40254237288135591</c:v>
                </c:pt>
                <c:pt idx="2">
                  <c:v>5.0847457627118647E-2</c:v>
                </c:pt>
                <c:pt idx="3">
                  <c:v>1.2711864406779662E-2</c:v>
                </c:pt>
                <c:pt idx="4">
                  <c:v>0</c:v>
                </c:pt>
                <c:pt idx="5">
                  <c:v>4.2372881355932203E-3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00-4D6F-ADFC-53BE30381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Please tell us why you do not support this proposal.</a:t>
            </a:r>
            <a:r>
              <a:rPr lang="en-GB" sz="1000" b="1" i="0" u="none" strike="noStrike" baseline="0"/>
              <a:t> </a:t>
            </a:r>
            <a:endParaRPr lang="en-GB" sz="1000" b="1"/>
          </a:p>
        </c:rich>
      </c:tx>
      <c:layout>
        <c:manualLayout>
          <c:xMode val="edge"/>
          <c:yMode val="edge"/>
          <c:x val="0.20970065106225547"/>
          <c:y val="5.3879096415671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1790072150007749"/>
          <c:y val="0.14825884113758905"/>
          <c:w val="0.4282573212677962"/>
          <c:h val="0.799281240809885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9F-4D4F-A771-C54C81075A1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9F-4D4F-A771-C54C81075A1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9F-4D4F-A771-C54C81075A1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9F-4D4F-A771-C54C81075A1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9F-4D4F-A771-C54C81075A1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9F-4D4F-A771-C54C81075A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Topline!$B$95:$B$99</c:f>
              <c:strCache>
                <c:ptCount val="5"/>
                <c:pt idx="0">
                  <c:v>It will be inconvenient for residents/businesses of the School Street due to access to deliveries/couriers/tradesmen/regular visitors</c:v>
                </c:pt>
                <c:pt idx="1">
                  <c:v>It will be inconvenient for residents/businesses on nearby roads as parking availability may decrease</c:v>
                </c:pt>
                <c:pt idx="2">
                  <c:v>It will be inconvenient for parents/some parents will be reliant on driving to/from school</c:v>
                </c:pt>
                <c:pt idx="3">
                  <c:v>It will result in longer journeys and congestion onto other nearby roads</c:v>
                </c:pt>
                <c:pt idx="4">
                  <c:v>It will result in more idling cars/pollution in nearby roads</c:v>
                </c:pt>
              </c:strCache>
            </c:strRef>
          </c:cat>
          <c:val>
            <c:numRef>
              <c:f>Topline!$D$95:$D$99</c:f>
              <c:numCache>
                <c:formatCode>0%</c:formatCode>
                <c:ptCount val="5"/>
                <c:pt idx="0">
                  <c:v>0.42</c:v>
                </c:pt>
                <c:pt idx="1">
                  <c:v>0.41333333333333333</c:v>
                </c:pt>
                <c:pt idx="2">
                  <c:v>0.69333333333333336</c:v>
                </c:pt>
                <c:pt idx="3">
                  <c:v>0.69333333333333336</c:v>
                </c:pt>
                <c:pt idx="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9F-4D4F-A771-C54C81075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Do you agree that the proposed hours of operation are suitable to meet the School Streets objectives?</a:t>
            </a:r>
            <a:endParaRPr lang="en-GB" sz="1000" b="1"/>
          </a:p>
        </c:rich>
      </c:tx>
      <c:layout>
        <c:manualLayout>
          <c:xMode val="edge"/>
          <c:yMode val="edge"/>
          <c:x val="0.11695363170803175"/>
          <c:y val="3.1229724626714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617184113153801E-2"/>
          <c:y val="0.21302266325859828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C-439A-AF85-F13844A7D18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C-439A-AF85-F13844A7D182}"/>
              </c:ext>
            </c:extLst>
          </c:dPt>
          <c:dPt>
            <c:idx val="2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C-439A-AF85-F13844A7D1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C-439A-AF85-F13844A7D1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9C-439A-AF85-F13844A7D1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9C-439A-AF85-F13844A7D182}"/>
              </c:ext>
            </c:extLst>
          </c:dPt>
          <c:dLbls>
            <c:dLbl>
              <c:idx val="2"/>
              <c:layout>
                <c:manualLayout>
                  <c:x val="9.9905768049673841E-4"/>
                  <c:y val="-4.8075113425580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9C-439A-AF85-F13844A7D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Topline!$B$121:$B$123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know/no opinion</c:v>
                </c:pt>
              </c:strCache>
            </c:strRef>
          </c:cat>
          <c:val>
            <c:numRef>
              <c:f>Topline!$D$121:$D$123</c:f>
              <c:numCache>
                <c:formatCode>0%</c:formatCode>
                <c:ptCount val="3"/>
                <c:pt idx="0">
                  <c:v>0.31914893617021278</c:v>
                </c:pt>
                <c:pt idx="1">
                  <c:v>0.61702127659574468</c:v>
                </c:pt>
                <c:pt idx="2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C-439A-AF85-F13844A7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54734914224217"/>
          <c:y val="0.23369429830387345"/>
          <c:w val="0.31599666548221544"/>
          <c:h val="0.6759203888880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What is your current MAIN mode of transport for getting to/from this School Street?</a:t>
            </a:r>
            <a:endParaRPr lang="en-GB" sz="1000" b="1"/>
          </a:p>
        </c:rich>
      </c:tx>
      <c:layout>
        <c:manualLayout>
          <c:xMode val="edge"/>
          <c:yMode val="edge"/>
          <c:x val="0.11695363170803175"/>
          <c:y val="3.1229724626714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362864011266905E-2"/>
          <c:y val="0.26086099384554184"/>
          <c:w val="0.39218889246907651"/>
          <c:h val="0.6550744165590500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72-4FD4-9BD2-76B2231D52C9}"/>
              </c:ext>
            </c:extLst>
          </c:dPt>
          <c:dPt>
            <c:idx val="1"/>
            <c:bubble3D val="0"/>
            <c:spPr>
              <a:solidFill>
                <a:srgbClr val="EA6B1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72-4FD4-9BD2-76B2231D5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72-4FD4-9BD2-76B2231D5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72-4FD4-9BD2-76B2231D5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72-4FD4-9BD2-76B2231D52C9}"/>
              </c:ext>
            </c:extLst>
          </c:dPt>
          <c:dPt>
            <c:idx val="5"/>
            <c:bubble3D val="0"/>
            <c:spPr>
              <a:solidFill>
                <a:srgbClr val="019F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72-4FD4-9BD2-76B2231D52C9}"/>
              </c:ext>
            </c:extLst>
          </c:dPt>
          <c:dLbls>
            <c:dLbl>
              <c:idx val="3"/>
              <c:layout>
                <c:manualLayout>
                  <c:x val="2.7048368316094645E-4"/>
                  <c:y val="5.691478530776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2-4FD4-9BD2-76B2231D52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2-4FD4-9BD2-76B2231D52C9}"/>
                </c:ext>
              </c:extLst>
            </c:dLbl>
            <c:dLbl>
              <c:idx val="5"/>
              <c:layout>
                <c:manualLayout>
                  <c:x val="6.4097702379999118E-3"/>
                  <c:y val="-6.01369698706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2-4FD4-9BD2-76B2231D5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Topline!$B$51:$B$56</c:f>
              <c:strCache>
                <c:ptCount val="6"/>
                <c:pt idx="0">
                  <c:v>Walking</c:v>
                </c:pt>
                <c:pt idx="1">
                  <c:v>Cycling</c:v>
                </c:pt>
                <c:pt idx="2">
                  <c:v>Car / motorcycle</c:v>
                </c:pt>
                <c:pt idx="3">
                  <c:v>Public transport</c:v>
                </c:pt>
                <c:pt idx="4">
                  <c:v>Other</c:v>
                </c:pt>
                <c:pt idx="5">
                  <c:v>I don't travel to this School Street</c:v>
                </c:pt>
              </c:strCache>
            </c:strRef>
          </c:cat>
          <c:val>
            <c:numRef>
              <c:f>Topline!$D$51:$D$56</c:f>
              <c:numCache>
                <c:formatCode>0%</c:formatCode>
                <c:ptCount val="6"/>
                <c:pt idx="0">
                  <c:v>0.31063829787234043</c:v>
                </c:pt>
                <c:pt idx="1">
                  <c:v>6.8085106382978725E-2</c:v>
                </c:pt>
                <c:pt idx="2">
                  <c:v>0.51063829787234039</c:v>
                </c:pt>
                <c:pt idx="3">
                  <c:v>2.553191489361702E-2</c:v>
                </c:pt>
                <c:pt idx="4">
                  <c:v>4.2553191489361703E-3</c:v>
                </c:pt>
                <c:pt idx="5">
                  <c:v>8.085106382978724E-2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72-4FD4-9BD2-76B2231D52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285800717346609"/>
          <c:y val="0.25215945284990349"/>
          <c:w val="0.43038721161641136"/>
          <c:h val="0.63625002451138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Please tell us whether or not you support this proposed School Streets scheme?</a:t>
            </a:r>
            <a:endParaRPr lang="en-GB" sz="1000" b="1"/>
          </a:p>
        </c:rich>
      </c:tx>
      <c:layout>
        <c:manualLayout>
          <c:xMode val="edge"/>
          <c:yMode val="edge"/>
          <c:x val="0.1222856000664049"/>
          <c:y val="3.1229853514390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92130223871936E-2"/>
          <c:y val="0.22208900411342847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7-449A-96C2-A5A024479BB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7-449A-96C2-A5A024479BBB}"/>
              </c:ext>
            </c:extLst>
          </c:dPt>
          <c:dPt>
            <c:idx val="2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7-449A-96C2-A5A024479BB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7-449A-96C2-A5A024479B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7-449A-96C2-A5A024479B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17-449A-96C2-A5A024479BBB}"/>
              </c:ext>
            </c:extLst>
          </c:dPt>
          <c:dLbls>
            <c:dLbl>
              <c:idx val="2"/>
              <c:layout>
                <c:manualLayout>
                  <c:x val="-1.0152280014574461E-2"/>
                  <c:y val="2.25423292280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17-449A-96C2-A5A024479BBB}"/>
                </c:ext>
              </c:extLst>
            </c:dLbl>
            <c:dLbl>
              <c:idx val="3"/>
              <c:layout>
                <c:manualLayout>
                  <c:x val="-9.8643447914936983E-2"/>
                  <c:y val="4.88321991061785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17-449A-96C2-A5A024479B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Topline!$B$64:$B$66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Don't know/ no opinion</c:v>
                </c:pt>
              </c:strCache>
            </c:strRef>
          </c:cat>
          <c:val>
            <c:numRef>
              <c:f>Topline!$D$64:$D$66</c:f>
              <c:numCache>
                <c:formatCode>0%</c:formatCode>
                <c:ptCount val="3"/>
                <c:pt idx="0">
                  <c:v>0.33050847457627119</c:v>
                </c:pt>
                <c:pt idx="1">
                  <c:v>0.63983050847457623</c:v>
                </c:pt>
                <c:pt idx="2">
                  <c:v>2.9661016949152543E-2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17-449A-96C2-A5A02447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701081526033294"/>
          <c:y val="0.22256530447500614"/>
          <c:w val="0.31599666548221544"/>
          <c:h val="0.6759203888880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86-44D5-BC7F-7C27669A7F4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86-44D5-BC7F-7C27669A7F4B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86-44D5-BC7F-7C27669A7F4B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86-44D5-BC7F-7C27669A7F4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86-44D5-BC7F-7C27669A7F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Topline!$B$140:$B$143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  <c:pt idx="3">
                  <c:v>Prefer to self-describe:</c:v>
                </c:pt>
              </c:strCache>
            </c:strRef>
          </c:cat>
          <c:val>
            <c:numRef>
              <c:f>Topline!$D$140:$D$143</c:f>
              <c:numCache>
                <c:formatCode>0%</c:formatCode>
                <c:ptCount val="4"/>
                <c:pt idx="0">
                  <c:v>0.33189655172413796</c:v>
                </c:pt>
                <c:pt idx="1">
                  <c:v>0.57758620689655171</c:v>
                </c:pt>
                <c:pt idx="2">
                  <c:v>8.6206896551724144E-2</c:v>
                </c:pt>
                <c:pt idx="3">
                  <c:v>4.3103448275862068E-3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86-44D5-BC7F-7C27669A7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77069329748408"/>
          <c:y val="2.9661955532280241E-2"/>
          <c:w val="0.5860103706548877"/>
          <c:h val="0.965317001433996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A1-4CF3-BB45-B6DA1CD2728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A1-4CF3-BB45-B6DA1CD2728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A1-4CF3-BB45-B6DA1CD2728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A1-4CF3-BB45-B6DA1CD2728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A1-4CF3-BB45-B6DA1CD2728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A1-4CF3-BB45-B6DA1CD27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Topline!$B$151:$B$159</c:f>
              <c:strCache>
                <c:ptCount val="9"/>
                <c:pt idx="0">
                  <c:v>19 and under</c:v>
                </c:pt>
                <c:pt idx="1">
                  <c:v>20-24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75+</c:v>
                </c:pt>
                <c:pt idx="8">
                  <c:v>Prefer not to say</c:v>
                </c:pt>
              </c:strCache>
            </c:strRef>
          </c:cat>
          <c:val>
            <c:numRef>
              <c:f>Topline!$D$151:$D$159</c:f>
              <c:numCache>
                <c:formatCode>0%</c:formatCode>
                <c:ptCount val="9"/>
                <c:pt idx="0">
                  <c:v>1.2931034482758621E-2</c:v>
                </c:pt>
                <c:pt idx="1">
                  <c:v>1.7241379310344827E-2</c:v>
                </c:pt>
                <c:pt idx="2">
                  <c:v>5.1724137931034482E-2</c:v>
                </c:pt>
                <c:pt idx="3">
                  <c:v>0.31896551724137934</c:v>
                </c:pt>
                <c:pt idx="4">
                  <c:v>0.28017241379310343</c:v>
                </c:pt>
                <c:pt idx="5">
                  <c:v>0.1206896551724138</c:v>
                </c:pt>
                <c:pt idx="6">
                  <c:v>5.6034482758620691E-2</c:v>
                </c:pt>
                <c:pt idx="7">
                  <c:v>3.8793103448275863E-2</c:v>
                </c:pt>
                <c:pt idx="8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A1-4CF3-BB45-B6DA1CD2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34878666381587"/>
          <c:y val="0.190018955919963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6-41AB-AC2F-D524418422A7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36-41AB-AC2F-D524418422A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36-41AB-AC2F-D524418422A7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36-41AB-AC2F-D524418422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Topline!$B$167:$B$169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Topline!$D$167:$D$169</c:f>
              <c:numCache>
                <c:formatCode>0%</c:formatCode>
                <c:ptCount val="3"/>
                <c:pt idx="0">
                  <c:v>6.9868995633187769E-2</c:v>
                </c:pt>
                <c:pt idx="1">
                  <c:v>0.84279475982532748</c:v>
                </c:pt>
                <c:pt idx="2">
                  <c:v>8.7336244541484712E-2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36-41AB-AC2F-D52441842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71418694307853E-2"/>
          <c:y val="0.19455919162532526"/>
          <c:w val="0.42125635395175692"/>
          <c:h val="0.6986987137592276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31-4AFF-97EB-EA7A4B7877F3}"/>
              </c:ext>
            </c:extLst>
          </c:dPt>
          <c:dPt>
            <c:idx val="1"/>
            <c:bubble3D val="0"/>
            <c:spPr>
              <a:solidFill>
                <a:srgbClr val="CC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31-4AFF-97EB-EA7A4B7877F3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31-4AFF-97EB-EA7A4B7877F3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31-4AFF-97EB-EA7A4B7877F3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31-4AFF-97EB-EA7A4B7877F3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31-4AFF-97EB-EA7A4B7877F3}"/>
              </c:ext>
            </c:extLst>
          </c:dPt>
          <c:dPt>
            <c:idx val="6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31-4AFF-97EB-EA7A4B7877F3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31-4AFF-97EB-EA7A4B7877F3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631-4AFF-97EB-EA7A4B7877F3}"/>
              </c:ext>
            </c:extLst>
          </c:dPt>
          <c:dLbls>
            <c:dLbl>
              <c:idx val="1"/>
              <c:layout>
                <c:manualLayout>
                  <c:x val="-8.7105142345112949E-2"/>
                  <c:y val="0.116510640265416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1-4AFF-97EB-EA7A4B7877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1-4AFF-97EB-EA7A4B7877F3}"/>
                </c:ext>
              </c:extLst>
            </c:dLbl>
            <c:dLbl>
              <c:idx val="5"/>
              <c:layout>
                <c:manualLayout>
                  <c:x val="-9.3999380378749026E-2"/>
                  <c:y val="-5.56311144822608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31-4AFF-97EB-EA7A4B7877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Topline!$B$177:$B$182</c:f>
              <c:strCache>
                <c:ptCount val="6"/>
                <c:pt idx="0">
                  <c:v>White</c:v>
                </c:pt>
                <c:pt idx="1">
                  <c:v>Mixed/multiple ethnic groups</c:v>
                </c:pt>
                <c:pt idx="2">
                  <c:v>Asian or Asian British</c:v>
                </c:pt>
                <c:pt idx="3">
                  <c:v>Black/African/Caribbean/Black British</c:v>
                </c:pt>
                <c:pt idx="4">
                  <c:v>Prefer not to say</c:v>
                </c:pt>
                <c:pt idx="5">
                  <c:v>Other ethnic group, please specify:</c:v>
                </c:pt>
              </c:strCache>
            </c:strRef>
          </c:cat>
          <c:val>
            <c:numRef>
              <c:f>Topline!$D$177:$D$182</c:f>
              <c:numCache>
                <c:formatCode>0%</c:formatCode>
                <c:ptCount val="6"/>
                <c:pt idx="0">
                  <c:v>0.74222222222222223</c:v>
                </c:pt>
                <c:pt idx="1">
                  <c:v>1.7777777777777778E-2</c:v>
                </c:pt>
                <c:pt idx="2">
                  <c:v>5.7777777777777775E-2</c:v>
                </c:pt>
                <c:pt idx="3">
                  <c:v>4.4444444444444444E-3</c:v>
                </c:pt>
                <c:pt idx="4">
                  <c:v>0.16444444444444445</c:v>
                </c:pt>
                <c:pt idx="5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31-4AFF-97EB-EA7A4B7877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417494040145355"/>
          <c:y val="7.0450589764017357E-2"/>
          <c:w val="0.41632762330399958"/>
          <c:h val="0.85675796574990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77069329748408"/>
          <c:y val="4.467726209409837E-2"/>
          <c:w val="0.5860103706548877"/>
          <c:h val="0.902862767341763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50-4D33-965D-2E3DD79079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50-4D33-965D-2E3DD790793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50-4D33-965D-2E3DD790793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50-4D33-965D-2E3DD790793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50-4D33-965D-2E3DD790793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50-4D33-965D-2E3DD7907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Topline!$B$192:$B$195</c:f>
              <c:strCache>
                <c:ptCount val="4"/>
                <c:pt idx="0">
                  <c:v>Yes - aged 4 -10 years</c:v>
                </c:pt>
                <c:pt idx="1">
                  <c:v>Yes - aged 11-15 years</c:v>
                </c:pt>
                <c:pt idx="2">
                  <c:v>Yes - aged 16-18 years</c:v>
                </c:pt>
                <c:pt idx="3">
                  <c:v>No school age children</c:v>
                </c:pt>
              </c:strCache>
            </c:strRef>
          </c:cat>
          <c:val>
            <c:numRef>
              <c:f>Topline!$D$192:$D$195</c:f>
              <c:numCache>
                <c:formatCode>0%</c:formatCode>
                <c:ptCount val="4"/>
                <c:pt idx="0">
                  <c:v>0.64192139737991272</c:v>
                </c:pt>
                <c:pt idx="1">
                  <c:v>0.23580786026200873</c:v>
                </c:pt>
                <c:pt idx="2">
                  <c:v>9.1703056768558958E-2</c:v>
                </c:pt>
                <c:pt idx="3">
                  <c:v>0.23580786026200873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50-4D33-965D-2E3DD790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Please tell us why you support this proposal.</a:t>
            </a:r>
          </a:p>
        </c:rich>
      </c:tx>
      <c:layout>
        <c:manualLayout>
          <c:xMode val="edge"/>
          <c:yMode val="edge"/>
          <c:x val="0.22643816487167787"/>
          <c:y val="3.632859758251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1790072150007749"/>
          <c:y val="0.14825884113758905"/>
          <c:w val="0.47851630761924785"/>
          <c:h val="0.799281240809885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45-4783-BA80-9161B0B2389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45-4783-BA80-9161B0B2389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A45-4783-BA80-9161B0B2389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A45-4783-BA80-9161B0B2389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A45-4783-BA80-9161B0B2389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A45-4783-BA80-9161B0B238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Topline!$B$75:$B$80</c:f>
              <c:strCache>
                <c:ptCount val="6"/>
                <c:pt idx="0">
                  <c:v>It will improve road safety</c:v>
                </c:pt>
                <c:pt idx="1">
                  <c:v>It will keep the area outside the school gates free of traffic</c:v>
                </c:pt>
                <c:pt idx="2">
                  <c:v>It will reduce idling vehicles and improve air quality</c:v>
                </c:pt>
                <c:pt idx="3">
                  <c:v>It will encourage walking/cycling to school</c:v>
                </c:pt>
                <c:pt idx="4">
                  <c:v>It will create a more pleasant/calm atmosphere on the road</c:v>
                </c:pt>
                <c:pt idx="5">
                  <c:v>It will eliminate through traffic outside the school gate</c:v>
                </c:pt>
              </c:strCache>
            </c:strRef>
          </c:cat>
          <c:val>
            <c:numRef>
              <c:f>Topline!$D$75:$D$80</c:f>
              <c:numCache>
                <c:formatCode>0%</c:formatCode>
                <c:ptCount val="6"/>
                <c:pt idx="0">
                  <c:v>0.96153846153846156</c:v>
                </c:pt>
                <c:pt idx="1">
                  <c:v>0.75641025641025639</c:v>
                </c:pt>
                <c:pt idx="2">
                  <c:v>0.83333333333333337</c:v>
                </c:pt>
                <c:pt idx="3">
                  <c:v>0.69230769230769229</c:v>
                </c:pt>
                <c:pt idx="4">
                  <c:v>0.76923076923076927</c:v>
                </c:pt>
                <c:pt idx="5">
                  <c:v>0.48717948717948717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45-4783-BA80-9161B0B23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317170</xdr:colOff>
      <xdr:row>26</xdr:row>
      <xdr:rowOff>164689</xdr:rowOff>
    </xdr:from>
    <xdr:to>
      <xdr:col>10</xdr:col>
      <xdr:colOff>63089</xdr:colOff>
      <xdr:row>38</xdr:row>
      <xdr:rowOff>145639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FEE810-7F70-4FEE-BB54-920BF25D320E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556713</xdr:colOff>
      <xdr:row>44</xdr:row>
      <xdr:rowOff>15362</xdr:rowOff>
    </xdr:from>
    <xdr:to>
      <xdr:col>10</xdr:col>
      <xdr:colOff>410663</xdr:colOff>
      <xdr:row>55</xdr:row>
      <xdr:rowOff>182671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0BFF4A-33A7-555D-6B66-F6345AEEE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579844</xdr:colOff>
      <xdr:row>57</xdr:row>
      <xdr:rowOff>0</xdr:rowOff>
    </xdr:from>
    <xdr:to>
      <xdr:col>10</xdr:col>
      <xdr:colOff>446494</xdr:colOff>
      <xdr:row>66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F4DB4D9-7C99-D6F3-7979-E4B9F6CD9E30}"/>
            </a:ext>
            <a:ext uri="{147F2762-F138-4A5C-976F-8EAC2B608ADB}">
              <a16:predDERef xmlns:a16="http://schemas.microsoft.com/office/drawing/2014/main" pred="{1C919E8D-D7F9-445B-B46F-C8472D80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336550</xdr:colOff>
      <xdr:row>132</xdr:row>
      <xdr:rowOff>153629</xdr:rowOff>
    </xdr:from>
    <xdr:to>
      <xdr:col>9</xdr:col>
      <xdr:colOff>780837</xdr:colOff>
      <xdr:row>143</xdr:row>
      <xdr:rowOff>0</xdr:rowOff>
    </xdr:to>
    <xdr:graphicFrame macro="">
      <xdr:nvGraphicFramePr>
        <xdr:cNvPr id="10" name="Chart 7">
          <a:extLst>
            <a:ext uri="{FF2B5EF4-FFF2-40B4-BE49-F238E27FC236}">
              <a16:creationId xmlns:a16="http://schemas.microsoft.com/office/drawing/2014/main" id="{DEF55A19-4517-43E0-B8A2-709D6630D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374650</xdr:colOff>
      <xdr:row>144</xdr:row>
      <xdr:rowOff>30726</xdr:rowOff>
    </xdr:from>
    <xdr:to>
      <xdr:col>9</xdr:col>
      <xdr:colOff>821963</xdr:colOff>
      <xdr:row>159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8327783-07D9-42AD-BD59-3DD8A4FE5157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387350</xdr:colOff>
      <xdr:row>159</xdr:row>
      <xdr:rowOff>182102</xdr:rowOff>
    </xdr:from>
    <xdr:to>
      <xdr:col>9</xdr:col>
      <xdr:colOff>828313</xdr:colOff>
      <xdr:row>169</xdr:row>
      <xdr:rowOff>0</xdr:rowOff>
    </xdr:to>
    <xdr:graphicFrame macro="">
      <xdr:nvGraphicFramePr>
        <xdr:cNvPr id="16" name="Chart 7">
          <a:extLst>
            <a:ext uri="{FF2B5EF4-FFF2-40B4-BE49-F238E27FC236}">
              <a16:creationId xmlns:a16="http://schemas.microsoft.com/office/drawing/2014/main" id="{E93A1783-3FEA-4752-8EF0-1741EB8E4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393700</xdr:colOff>
      <xdr:row>170</xdr:row>
      <xdr:rowOff>16388</xdr:rowOff>
    </xdr:from>
    <xdr:to>
      <xdr:col>10</xdr:col>
      <xdr:colOff>9163</xdr:colOff>
      <xdr:row>182</xdr:row>
      <xdr:rowOff>46089</xdr:rowOff>
    </xdr:to>
    <xdr:graphicFrame macro="">
      <xdr:nvGraphicFramePr>
        <xdr:cNvPr id="17" name="Chart 7">
          <a:extLst>
            <a:ext uri="{FF2B5EF4-FFF2-40B4-BE49-F238E27FC236}">
              <a16:creationId xmlns:a16="http://schemas.microsoft.com/office/drawing/2014/main" id="{A53079EF-6E27-4C8B-8F90-5067A7606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419100</xdr:colOff>
      <xdr:row>184</xdr:row>
      <xdr:rowOff>23761</xdr:rowOff>
    </xdr:from>
    <xdr:to>
      <xdr:col>9</xdr:col>
      <xdr:colOff>828313</xdr:colOff>
      <xdr:row>194</xdr:row>
      <xdr:rowOff>115836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3F789F1-4F47-4261-8DD0-D90D9CB3823A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553063</xdr:colOff>
      <xdr:row>66</xdr:row>
      <xdr:rowOff>153630</xdr:rowOff>
    </xdr:from>
    <xdr:to>
      <xdr:col>10</xdr:col>
      <xdr:colOff>460885</xdr:colOff>
      <xdr:row>80</xdr:row>
      <xdr:rowOff>15363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A05C2-9533-4565-8B25-C30F1B9F559B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559343</xdr:colOff>
      <xdr:row>86</xdr:row>
      <xdr:rowOff>182220</xdr:rowOff>
    </xdr:from>
    <xdr:to>
      <xdr:col>10</xdr:col>
      <xdr:colOff>460887</xdr:colOff>
      <xdr:row>99</xdr:row>
      <xdr:rowOff>-1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0D7F29-A94C-4EB3-BC7C-6D9300E6BDEF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215080</xdr:colOff>
      <xdr:row>10</xdr:row>
      <xdr:rowOff>76815</xdr:rowOff>
    </xdr:from>
    <xdr:to>
      <xdr:col>1</xdr:col>
      <xdr:colOff>4240162</xdr:colOff>
      <xdr:row>25</xdr:row>
      <xdr:rowOff>7862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01DA374-1845-4018-9B99-F7D5DD970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5080" y="2166170"/>
          <a:ext cx="4270888" cy="2696369"/>
        </a:xfrm>
        <a:prstGeom prst="rect">
          <a:avLst/>
        </a:prstGeom>
      </xdr:spPr>
    </xdr:pic>
    <xdr:clientData/>
  </xdr:twoCellAnchor>
  <xdr:twoCellAnchor editAs="oneCell">
    <xdr:from>
      <xdr:col>1</xdr:col>
      <xdr:colOff>4378429</xdr:colOff>
      <xdr:row>10</xdr:row>
      <xdr:rowOff>76814</xdr:rowOff>
    </xdr:from>
    <xdr:to>
      <xdr:col>5</xdr:col>
      <xdr:colOff>358699</xdr:colOff>
      <xdr:row>25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FE309E4-396D-12E8-04E4-4C5E6997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624235" y="2166169"/>
          <a:ext cx="4519810" cy="2688508"/>
        </a:xfrm>
        <a:prstGeom prst="rect">
          <a:avLst/>
        </a:prstGeom>
      </xdr:spPr>
    </xdr:pic>
    <xdr:clientData/>
  </xdr:twoCellAnchor>
  <xdr:twoCellAnchor>
    <xdr:from>
      <xdr:col>4</xdr:col>
      <xdr:colOff>547532</xdr:colOff>
      <xdr:row>113</xdr:row>
      <xdr:rowOff>117063</xdr:rowOff>
    </xdr:from>
    <xdr:to>
      <xdr:col>10</xdr:col>
      <xdr:colOff>445524</xdr:colOff>
      <xdr:row>123</xdr:row>
      <xdr:rowOff>46094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D9DBF58-A4D0-4A20-960B-99538506E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66B80-74BC-4A29-AED2-2F047FCEDBC3}">
  <dimension ref="A1:E337"/>
  <sheetViews>
    <sheetView tabSelected="1" topLeftCell="A170" zoomScale="55" zoomScaleNormal="55" workbookViewId="0">
      <selection activeCell="A131" sqref="A131:XFD131"/>
    </sheetView>
  </sheetViews>
  <sheetFormatPr defaultColWidth="9.1796875" defaultRowHeight="14.5" x14ac:dyDescent="0.35"/>
  <cols>
    <col min="1" max="1" width="3.7265625" style="19" customWidth="1"/>
    <col min="2" max="2" width="73.26953125" customWidth="1"/>
    <col min="3" max="4" width="20.26953125" style="33" customWidth="1"/>
    <col min="5" max="5" width="14.26953125" style="69" customWidth="1"/>
    <col min="6" max="7" width="14.26953125" style="19" customWidth="1"/>
    <col min="8" max="9" width="9.1796875" style="19"/>
    <col min="10" max="10" width="12.453125" style="19" customWidth="1"/>
    <col min="11" max="16384" width="9.1796875" style="19"/>
  </cols>
  <sheetData>
    <row r="1" spans="2:5" s="67" customFormat="1" ht="19.5" x14ac:dyDescent="0.35">
      <c r="B1" s="105" t="s">
        <v>0</v>
      </c>
      <c r="C1" s="105"/>
      <c r="D1" s="105"/>
      <c r="E1" s="70"/>
    </row>
    <row r="2" spans="2:5" ht="15" customHeight="1" x14ac:dyDescent="0.35">
      <c r="B2" s="106" t="s">
        <v>1</v>
      </c>
      <c r="C2" s="106"/>
      <c r="D2" s="106"/>
    </row>
    <row r="3" spans="2:5" ht="15" customHeight="1" x14ac:dyDescent="0.35">
      <c r="B3" s="69"/>
      <c r="C3" s="82"/>
      <c r="D3" s="82"/>
    </row>
    <row r="4" spans="2:5" ht="15" customHeight="1" x14ac:dyDescent="0.35">
      <c r="B4" s="7" t="s">
        <v>2</v>
      </c>
      <c r="C4" s="49"/>
      <c r="D4" s="82"/>
    </row>
    <row r="5" spans="2:5" ht="15" customHeight="1" x14ac:dyDescent="0.35">
      <c r="B5" s="8"/>
      <c r="C5" s="49"/>
      <c r="D5" s="82"/>
    </row>
    <row r="6" spans="2:5" ht="15" customHeight="1" x14ac:dyDescent="0.35">
      <c r="B6" s="7" t="s">
        <v>3</v>
      </c>
      <c r="C6" s="83"/>
      <c r="D6" s="82"/>
    </row>
    <row r="7" spans="2:5" ht="15" customHeight="1" x14ac:dyDescent="0.35">
      <c r="B7" s="13"/>
      <c r="C7" s="50"/>
      <c r="D7" s="82"/>
    </row>
    <row r="8" spans="2:5" ht="15" customHeight="1" x14ac:dyDescent="0.35">
      <c r="B8" s="10" t="s">
        <v>4</v>
      </c>
      <c r="C8" s="11">
        <v>236</v>
      </c>
      <c r="D8" s="82"/>
    </row>
    <row r="9" spans="2:5" ht="15" customHeight="1" x14ac:dyDescent="0.35">
      <c r="B9" s="71" t="s">
        <v>5</v>
      </c>
      <c r="C9" s="81"/>
      <c r="D9" s="82"/>
    </row>
    <row r="10" spans="2:5" ht="15" customHeight="1" x14ac:dyDescent="0.35">
      <c r="B10" s="71"/>
      <c r="C10" s="81"/>
      <c r="D10" s="82"/>
    </row>
    <row r="11" spans="2:5" ht="15" customHeight="1" x14ac:dyDescent="0.35">
      <c r="B11" s="71"/>
      <c r="C11" s="81"/>
      <c r="D11" s="82"/>
    </row>
    <row r="12" spans="2:5" ht="15" customHeight="1" x14ac:dyDescent="0.35">
      <c r="B12" s="71"/>
      <c r="C12" s="81"/>
      <c r="D12" s="82"/>
    </row>
    <row r="13" spans="2:5" ht="15" customHeight="1" x14ac:dyDescent="0.35">
      <c r="B13" s="71"/>
      <c r="C13" s="81"/>
      <c r="D13" s="82"/>
    </row>
    <row r="14" spans="2:5" ht="15" customHeight="1" x14ac:dyDescent="0.35">
      <c r="B14" s="72"/>
      <c r="C14" s="81"/>
      <c r="D14" s="82"/>
    </row>
    <row r="15" spans="2:5" ht="15" customHeight="1" x14ac:dyDescent="0.35">
      <c r="B15" s="71"/>
      <c r="C15" s="81"/>
      <c r="D15" s="82"/>
    </row>
    <row r="16" spans="2:5" ht="15" customHeight="1" x14ac:dyDescent="0.35">
      <c r="B16" s="71"/>
      <c r="C16" s="81"/>
      <c r="D16" s="82"/>
    </row>
    <row r="17" spans="1:5" ht="15" customHeight="1" x14ac:dyDescent="0.35">
      <c r="B17" s="69"/>
      <c r="C17" s="82"/>
      <c r="D17" s="82"/>
    </row>
    <row r="18" spans="1:5" ht="15" customHeight="1" x14ac:dyDescent="0.35">
      <c r="B18" s="69"/>
      <c r="C18" s="82"/>
      <c r="D18" s="82"/>
    </row>
    <row r="19" spans="1:5" ht="15" customHeight="1" x14ac:dyDescent="0.35">
      <c r="B19" s="69"/>
      <c r="C19" s="82"/>
      <c r="D19" s="82"/>
    </row>
    <row r="20" spans="1:5" ht="15" customHeight="1" x14ac:dyDescent="0.35">
      <c r="B20" s="69"/>
      <c r="C20" s="82"/>
      <c r="D20" s="82"/>
    </row>
    <row r="21" spans="1:5" ht="15" customHeight="1" x14ac:dyDescent="0.35">
      <c r="B21" s="69"/>
      <c r="C21" s="82"/>
      <c r="D21" s="82"/>
    </row>
    <row r="22" spans="1:5" ht="15" customHeight="1" x14ac:dyDescent="0.35">
      <c r="B22" s="69"/>
      <c r="C22" s="82"/>
      <c r="D22" s="82"/>
    </row>
    <row r="23" spans="1:5" ht="15" customHeight="1" x14ac:dyDescent="0.35">
      <c r="B23" s="69"/>
      <c r="C23" s="82"/>
      <c r="D23" s="82"/>
    </row>
    <row r="24" spans="1:5" ht="15" customHeight="1" x14ac:dyDescent="0.35">
      <c r="B24" s="69"/>
      <c r="C24" s="82"/>
      <c r="D24" s="82"/>
    </row>
    <row r="25" spans="1:5" ht="15" customHeight="1" x14ac:dyDescent="0.35">
      <c r="B25" s="69"/>
      <c r="C25" s="82"/>
      <c r="D25" s="82"/>
    </row>
    <row r="26" spans="1:5" ht="15" customHeight="1" x14ac:dyDescent="0.35">
      <c r="B26" s="69"/>
      <c r="C26" s="82"/>
      <c r="D26" s="82"/>
    </row>
    <row r="27" spans="1:5" ht="15" customHeight="1" x14ac:dyDescent="0.35">
      <c r="B27" s="69"/>
      <c r="C27" s="82"/>
      <c r="D27" s="82"/>
    </row>
    <row r="28" spans="1:5" ht="15" customHeight="1" x14ac:dyDescent="0.35">
      <c r="B28" s="60" t="s">
        <v>6</v>
      </c>
      <c r="C28" s="83"/>
      <c r="D28" s="84"/>
    </row>
    <row r="29" spans="1:5" ht="15" customHeight="1" x14ac:dyDescent="0.35">
      <c r="B29" s="64"/>
      <c r="C29" s="49"/>
      <c r="D29" s="84"/>
      <c r="E29" s="19"/>
    </row>
    <row r="30" spans="1:5" x14ac:dyDescent="0.35">
      <c r="B30" s="101" t="s">
        <v>7</v>
      </c>
      <c r="C30" s="101"/>
      <c r="D30" s="101"/>
      <c r="E30" s="19"/>
    </row>
    <row r="31" spans="1:5" x14ac:dyDescent="0.35">
      <c r="B31" s="65"/>
      <c r="C31" s="50"/>
      <c r="D31" s="84"/>
      <c r="E31" s="19"/>
    </row>
    <row r="32" spans="1:5" ht="56.25" customHeight="1" x14ac:dyDescent="0.35">
      <c r="A32" s="68"/>
      <c r="B32" s="66" t="s">
        <v>8</v>
      </c>
      <c r="C32" s="85" t="s">
        <v>9</v>
      </c>
      <c r="D32" s="85" t="s">
        <v>10</v>
      </c>
      <c r="E32" s="19"/>
    </row>
    <row r="33" spans="2:5" ht="18.75" customHeight="1" x14ac:dyDescent="0.35">
      <c r="B33" s="61" t="s">
        <v>4</v>
      </c>
      <c r="C33" s="62">
        <f>SUM(C34:C39)</f>
        <v>236</v>
      </c>
      <c r="D33" s="63">
        <f>SUM(D34:D39)</f>
        <v>0.99999999999999989</v>
      </c>
      <c r="E33" s="19"/>
    </row>
    <row r="34" spans="2:5" x14ac:dyDescent="0.35">
      <c r="B34" s="22" t="s">
        <v>11</v>
      </c>
      <c r="C34" s="23">
        <v>125</v>
      </c>
      <c r="D34" s="38">
        <f>C34/C$33</f>
        <v>0.52966101694915257</v>
      </c>
      <c r="E34" s="19"/>
    </row>
    <row r="35" spans="2:5" x14ac:dyDescent="0.35">
      <c r="B35" s="22" t="s">
        <v>12</v>
      </c>
      <c r="C35" s="23">
        <v>95</v>
      </c>
      <c r="D35" s="38">
        <f t="shared" ref="D35:D39" si="0">C35/C$33</f>
        <v>0.40254237288135591</v>
      </c>
      <c r="E35" s="19"/>
    </row>
    <row r="36" spans="2:5" ht="29" x14ac:dyDescent="0.35">
      <c r="B36" s="36" t="s">
        <v>13</v>
      </c>
      <c r="C36" s="23">
        <v>12</v>
      </c>
      <c r="D36" s="38">
        <f t="shared" si="0"/>
        <v>5.0847457627118647E-2</v>
      </c>
      <c r="E36" s="19"/>
    </row>
    <row r="37" spans="2:5" x14ac:dyDescent="0.35">
      <c r="B37" s="22" t="s">
        <v>14</v>
      </c>
      <c r="C37" s="23">
        <v>3</v>
      </c>
      <c r="D37" s="38">
        <f t="shared" si="0"/>
        <v>1.2711864406779662E-2</v>
      </c>
      <c r="E37" s="73"/>
    </row>
    <row r="38" spans="2:5" x14ac:dyDescent="0.35">
      <c r="B38" s="35" t="s">
        <v>15</v>
      </c>
      <c r="C38" s="23">
        <v>0</v>
      </c>
      <c r="D38" s="38">
        <f t="shared" si="0"/>
        <v>0</v>
      </c>
      <c r="E38" s="19"/>
    </row>
    <row r="39" spans="2:5" x14ac:dyDescent="0.35">
      <c r="B39" s="24" t="s">
        <v>16</v>
      </c>
      <c r="C39" s="23">
        <v>1</v>
      </c>
      <c r="D39" s="38">
        <f t="shared" si="0"/>
        <v>4.2372881355932203E-3</v>
      </c>
      <c r="E39" s="19"/>
    </row>
    <row r="40" spans="2:5" ht="15" customHeight="1" x14ac:dyDescent="0.35">
      <c r="B40" s="72"/>
      <c r="C40" s="81"/>
      <c r="D40" s="21"/>
    </row>
    <row r="41" spans="2:5" ht="20.25" customHeight="1" x14ac:dyDescent="0.35">
      <c r="B41" s="6" t="s">
        <v>17</v>
      </c>
      <c r="C41" s="50"/>
      <c r="D41" s="74"/>
    </row>
    <row r="42" spans="2:5" x14ac:dyDescent="0.35">
      <c r="B42" s="7" t="s">
        <v>18</v>
      </c>
      <c r="C42" s="83"/>
      <c r="D42" s="74"/>
    </row>
    <row r="43" spans="2:5" ht="15" customHeight="1" x14ac:dyDescent="0.35">
      <c r="B43" s="10" t="s">
        <v>4</v>
      </c>
      <c r="C43" s="11">
        <v>1</v>
      </c>
      <c r="D43" s="74"/>
    </row>
    <row r="44" spans="2:5" x14ac:dyDescent="0.35">
      <c r="B44" s="67"/>
      <c r="C44" s="77"/>
      <c r="D44" s="86"/>
    </row>
    <row r="45" spans="2:5" ht="15" thickBot="1" x14ac:dyDescent="0.4">
      <c r="B45" s="39" t="s">
        <v>20</v>
      </c>
      <c r="C45" s="87"/>
      <c r="D45" s="88"/>
    </row>
    <row r="46" spans="2:5" ht="15" thickBot="1" x14ac:dyDescent="0.4">
      <c r="B46" s="40"/>
      <c r="C46" s="49"/>
      <c r="D46" s="89"/>
    </row>
    <row r="47" spans="2:5" ht="15" thickBot="1" x14ac:dyDescent="0.4">
      <c r="B47" s="42" t="s">
        <v>21</v>
      </c>
      <c r="C47" s="90"/>
      <c r="D47" s="89"/>
    </row>
    <row r="48" spans="2:5" ht="15" thickBot="1" x14ac:dyDescent="0.4">
      <c r="B48" s="43"/>
      <c r="C48" s="50"/>
      <c r="D48" s="89"/>
    </row>
    <row r="49" spans="2:4" ht="29" x14ac:dyDescent="0.35">
      <c r="B49" s="41" t="s">
        <v>8</v>
      </c>
      <c r="C49" s="91" t="s">
        <v>19</v>
      </c>
      <c r="D49" s="89" t="s">
        <v>10</v>
      </c>
    </row>
    <row r="50" spans="2:4" x14ac:dyDescent="0.35">
      <c r="B50" s="10" t="s">
        <v>4</v>
      </c>
      <c r="C50" s="11">
        <f>SUM(C51:C56)</f>
        <v>235</v>
      </c>
      <c r="D50" s="37">
        <f>SUM(D51:D56)</f>
        <v>1</v>
      </c>
    </row>
    <row r="51" spans="2:4" x14ac:dyDescent="0.35">
      <c r="B51" s="4" t="s">
        <v>22</v>
      </c>
      <c r="C51" s="23">
        <v>73</v>
      </c>
      <c r="D51" s="38">
        <f>C51/$C$50</f>
        <v>0.31063829787234043</v>
      </c>
    </row>
    <row r="52" spans="2:4" x14ac:dyDescent="0.35">
      <c r="B52" s="1" t="s">
        <v>23</v>
      </c>
      <c r="C52" s="23">
        <v>16</v>
      </c>
      <c r="D52" s="38">
        <f t="shared" ref="D52:D54" si="1">C52/$C$50</f>
        <v>6.8085106382978725E-2</v>
      </c>
    </row>
    <row r="53" spans="2:4" x14ac:dyDescent="0.35">
      <c r="B53" s="1" t="s">
        <v>24</v>
      </c>
      <c r="C53" s="23">
        <v>120</v>
      </c>
      <c r="D53" s="38">
        <f t="shared" si="1"/>
        <v>0.51063829787234039</v>
      </c>
    </row>
    <row r="54" spans="2:4" x14ac:dyDescent="0.35">
      <c r="B54" s="1" t="s">
        <v>25</v>
      </c>
      <c r="C54" s="23">
        <v>6</v>
      </c>
      <c r="D54" s="38">
        <f t="shared" si="1"/>
        <v>2.553191489361702E-2</v>
      </c>
    </row>
    <row r="55" spans="2:4" x14ac:dyDescent="0.35">
      <c r="B55" s="1" t="s">
        <v>26</v>
      </c>
      <c r="C55" s="23">
        <v>1</v>
      </c>
      <c r="D55" s="38">
        <f>C55/$C$50</f>
        <v>4.2553191489361703E-3</v>
      </c>
    </row>
    <row r="56" spans="2:4" x14ac:dyDescent="0.35">
      <c r="B56" s="1" t="s">
        <v>27</v>
      </c>
      <c r="C56" s="23">
        <v>19</v>
      </c>
      <c r="D56" s="38">
        <f>C56/$C$50</f>
        <v>8.085106382978724E-2</v>
      </c>
    </row>
    <row r="57" spans="2:4" x14ac:dyDescent="0.35">
      <c r="B57" s="20"/>
      <c r="C57" s="21"/>
      <c r="D57" s="92"/>
    </row>
    <row r="58" spans="2:4" ht="15" thickBot="1" x14ac:dyDescent="0.4">
      <c r="B58" s="39" t="s">
        <v>28</v>
      </c>
      <c r="C58" s="87"/>
      <c r="D58" s="88"/>
    </row>
    <row r="59" spans="2:4" ht="15" thickBot="1" x14ac:dyDescent="0.4">
      <c r="B59" s="40"/>
      <c r="C59" s="49"/>
      <c r="D59" s="89"/>
    </row>
    <row r="60" spans="2:4" ht="15" thickBot="1" x14ac:dyDescent="0.4">
      <c r="B60" s="44" t="s">
        <v>29</v>
      </c>
      <c r="C60" s="83"/>
      <c r="D60" s="89"/>
    </row>
    <row r="61" spans="2:4" ht="15" thickBot="1" x14ac:dyDescent="0.4">
      <c r="B61" s="43"/>
      <c r="C61" s="50"/>
      <c r="D61" s="89"/>
    </row>
    <row r="62" spans="2:4" ht="29" x14ac:dyDescent="0.35">
      <c r="B62" s="41" t="s">
        <v>8</v>
      </c>
      <c r="C62" s="91" t="s">
        <v>19</v>
      </c>
      <c r="D62" s="89" t="s">
        <v>10</v>
      </c>
    </row>
    <row r="63" spans="2:4" x14ac:dyDescent="0.35">
      <c r="B63" s="10" t="s">
        <v>4</v>
      </c>
      <c r="C63" s="16">
        <f>SUM(C64:C66)</f>
        <v>236</v>
      </c>
      <c r="D63" s="37">
        <f>SUM(D64:D66)</f>
        <v>1</v>
      </c>
    </row>
    <row r="64" spans="2:4" x14ac:dyDescent="0.35">
      <c r="B64" s="4" t="s">
        <v>30</v>
      </c>
      <c r="C64" s="23">
        <v>78</v>
      </c>
      <c r="D64" s="38">
        <f>C64/$C$63</f>
        <v>0.33050847457627119</v>
      </c>
    </row>
    <row r="65" spans="2:4" x14ac:dyDescent="0.35">
      <c r="B65" s="1" t="s">
        <v>31</v>
      </c>
      <c r="C65" s="23">
        <v>151</v>
      </c>
      <c r="D65" s="38">
        <f>C65/$C$63</f>
        <v>0.63983050847457623</v>
      </c>
    </row>
    <row r="66" spans="2:4" x14ac:dyDescent="0.35">
      <c r="B66" s="1" t="s">
        <v>32</v>
      </c>
      <c r="C66" s="23">
        <v>7</v>
      </c>
      <c r="D66" s="38">
        <f>C66/$C$63</f>
        <v>2.9661016949152543E-2</v>
      </c>
    </row>
    <row r="67" spans="2:4" x14ac:dyDescent="0.35">
      <c r="B67" s="25"/>
      <c r="C67" s="30"/>
      <c r="D67" s="31"/>
    </row>
    <row r="68" spans="2:4" ht="15" thickBot="1" x14ac:dyDescent="0.4">
      <c r="B68" s="110" t="s">
        <v>33</v>
      </c>
      <c r="C68" s="111"/>
      <c r="D68" s="88"/>
    </row>
    <row r="69" spans="2:4" ht="15" thickBot="1" x14ac:dyDescent="0.4">
      <c r="B69" s="40"/>
      <c r="C69" s="49"/>
      <c r="D69" s="89"/>
    </row>
    <row r="70" spans="2:4" ht="15" thickBot="1" x14ac:dyDescent="0.4">
      <c r="B70" s="112" t="s">
        <v>34</v>
      </c>
      <c r="C70" s="113"/>
      <c r="D70" s="89"/>
    </row>
    <row r="71" spans="2:4" ht="15" thickBot="1" x14ac:dyDescent="0.4">
      <c r="B71" s="57"/>
      <c r="C71" s="90"/>
      <c r="D71" s="89"/>
    </row>
    <row r="72" spans="2:4" ht="15" thickBot="1" x14ac:dyDescent="0.4">
      <c r="B72" s="103" t="s">
        <v>35</v>
      </c>
      <c r="C72" s="104"/>
      <c r="D72" s="89"/>
    </row>
    <row r="73" spans="2:4" ht="29" x14ac:dyDescent="0.35">
      <c r="B73" s="41" t="s">
        <v>8</v>
      </c>
      <c r="C73" s="91" t="s">
        <v>19</v>
      </c>
      <c r="D73" s="89" t="s">
        <v>10</v>
      </c>
    </row>
    <row r="74" spans="2:4" x14ac:dyDescent="0.35">
      <c r="B74" s="10" t="s">
        <v>4</v>
      </c>
      <c r="C74" s="11">
        <v>78</v>
      </c>
      <c r="D74" s="37"/>
    </row>
    <row r="75" spans="2:4" x14ac:dyDescent="0.35">
      <c r="B75" s="1" t="s">
        <v>36</v>
      </c>
      <c r="C75" s="17">
        <v>75</v>
      </c>
      <c r="D75" s="38">
        <f>C75/$C$74</f>
        <v>0.96153846153846156</v>
      </c>
    </row>
    <row r="76" spans="2:4" x14ac:dyDescent="0.35">
      <c r="B76" s="1" t="s">
        <v>37</v>
      </c>
      <c r="C76" s="17">
        <v>59</v>
      </c>
      <c r="D76" s="38">
        <f t="shared" ref="D76:D80" si="2">C76/$C$74</f>
        <v>0.75641025641025639</v>
      </c>
    </row>
    <row r="77" spans="2:4" x14ac:dyDescent="0.35">
      <c r="B77" s="1" t="s">
        <v>38</v>
      </c>
      <c r="C77" s="17">
        <v>65</v>
      </c>
      <c r="D77" s="38">
        <f t="shared" si="2"/>
        <v>0.83333333333333337</v>
      </c>
    </row>
    <row r="78" spans="2:4" x14ac:dyDescent="0.35">
      <c r="B78" s="1" t="s">
        <v>39</v>
      </c>
      <c r="C78" s="17">
        <v>54</v>
      </c>
      <c r="D78" s="38">
        <f t="shared" si="2"/>
        <v>0.69230769230769229</v>
      </c>
    </row>
    <row r="79" spans="2:4" x14ac:dyDescent="0.35">
      <c r="B79" s="1" t="s">
        <v>40</v>
      </c>
      <c r="C79" s="17">
        <v>60</v>
      </c>
      <c r="D79" s="38">
        <f t="shared" si="2"/>
        <v>0.76923076923076927</v>
      </c>
    </row>
    <row r="80" spans="2:4" x14ac:dyDescent="0.35">
      <c r="B80" s="1" t="s">
        <v>41</v>
      </c>
      <c r="C80" s="17">
        <v>38</v>
      </c>
      <c r="D80" s="38">
        <f t="shared" si="2"/>
        <v>0.48717948717948717</v>
      </c>
    </row>
    <row r="81" spans="2:4" x14ac:dyDescent="0.35">
      <c r="B81" s="25"/>
      <c r="C81" s="30"/>
      <c r="D81" s="74"/>
    </row>
    <row r="82" spans="2:4" x14ac:dyDescent="0.35">
      <c r="B82" s="110" t="s">
        <v>42</v>
      </c>
      <c r="C82" s="114"/>
      <c r="D82" s="74"/>
    </row>
    <row r="83" spans="2:4" x14ac:dyDescent="0.35">
      <c r="B83" s="97"/>
      <c r="C83" s="52"/>
      <c r="D83" s="74"/>
    </row>
    <row r="84" spans="2:4" x14ac:dyDescent="0.35">
      <c r="B84" s="45" t="s">
        <v>18</v>
      </c>
      <c r="C84" s="98"/>
      <c r="D84" s="74"/>
    </row>
    <row r="85" spans="2:4" x14ac:dyDescent="0.35">
      <c r="B85" s="10" t="s">
        <v>4</v>
      </c>
      <c r="C85" s="11">
        <v>15</v>
      </c>
      <c r="D85" s="74"/>
    </row>
    <row r="86" spans="2:4" x14ac:dyDescent="0.35">
      <c r="B86" s="20"/>
      <c r="C86" s="77"/>
      <c r="D86" s="74"/>
    </row>
    <row r="87" spans="2:4" x14ac:dyDescent="0.35">
      <c r="B87" s="20"/>
      <c r="C87" s="77"/>
      <c r="D87" s="74"/>
    </row>
    <row r="88" spans="2:4" ht="15" thickBot="1" x14ac:dyDescent="0.4">
      <c r="B88" s="110" t="s">
        <v>43</v>
      </c>
      <c r="C88" s="111"/>
      <c r="D88" s="114"/>
    </row>
    <row r="89" spans="2:4" ht="15" thickBot="1" x14ac:dyDescent="0.4">
      <c r="B89" s="40"/>
      <c r="C89" s="49"/>
      <c r="D89" s="89"/>
    </row>
    <row r="90" spans="2:4" ht="15" thickBot="1" x14ac:dyDescent="0.4">
      <c r="B90" s="112" t="s">
        <v>44</v>
      </c>
      <c r="C90" s="113"/>
      <c r="D90" s="89"/>
    </row>
    <row r="91" spans="2:4" ht="15" thickBot="1" x14ac:dyDescent="0.4">
      <c r="B91" s="57"/>
      <c r="C91" s="90"/>
      <c r="D91" s="89"/>
    </row>
    <row r="92" spans="2:4" ht="15" thickBot="1" x14ac:dyDescent="0.4">
      <c r="B92" s="103" t="s">
        <v>35</v>
      </c>
      <c r="C92" s="104"/>
      <c r="D92" s="89"/>
    </row>
    <row r="93" spans="2:4" ht="29" x14ac:dyDescent="0.35">
      <c r="B93" s="41" t="s">
        <v>8</v>
      </c>
      <c r="C93" s="91" t="s">
        <v>19</v>
      </c>
      <c r="D93" s="89" t="s">
        <v>10</v>
      </c>
    </row>
    <row r="94" spans="2:4" x14ac:dyDescent="0.35">
      <c r="B94" s="10" t="s">
        <v>4</v>
      </c>
      <c r="C94" s="11">
        <v>150</v>
      </c>
      <c r="D94" s="37"/>
    </row>
    <row r="95" spans="2:4" ht="29" x14ac:dyDescent="0.35">
      <c r="B95" s="58" t="s">
        <v>45</v>
      </c>
      <c r="C95" s="17">
        <v>63</v>
      </c>
      <c r="D95" s="38">
        <f>C95/$C$94</f>
        <v>0.42</v>
      </c>
    </row>
    <row r="96" spans="2:4" ht="29" x14ac:dyDescent="0.35">
      <c r="B96" s="58" t="s">
        <v>46</v>
      </c>
      <c r="C96" s="17">
        <v>62</v>
      </c>
      <c r="D96" s="38">
        <f t="shared" ref="D96:D99" si="3">C96/$C$94</f>
        <v>0.41333333333333333</v>
      </c>
    </row>
    <row r="97" spans="2:4" ht="29" x14ac:dyDescent="0.35">
      <c r="B97" s="58" t="s">
        <v>47</v>
      </c>
      <c r="C97" s="17">
        <v>104</v>
      </c>
      <c r="D97" s="38">
        <f t="shared" si="3"/>
        <v>0.69333333333333336</v>
      </c>
    </row>
    <row r="98" spans="2:4" x14ac:dyDescent="0.35">
      <c r="B98" s="58" t="s">
        <v>48</v>
      </c>
      <c r="C98" s="17">
        <v>104</v>
      </c>
      <c r="D98" s="38">
        <f t="shared" si="3"/>
        <v>0.69333333333333336</v>
      </c>
    </row>
    <row r="99" spans="2:4" x14ac:dyDescent="0.35">
      <c r="B99" s="58" t="s">
        <v>49</v>
      </c>
      <c r="C99" s="17">
        <v>84</v>
      </c>
      <c r="D99" s="38">
        <f t="shared" si="3"/>
        <v>0.56000000000000005</v>
      </c>
    </row>
    <row r="100" spans="2:4" x14ac:dyDescent="0.35">
      <c r="B100" s="26"/>
      <c r="D100" s="74"/>
    </row>
    <row r="101" spans="2:4" x14ac:dyDescent="0.35">
      <c r="B101" s="110" t="s">
        <v>50</v>
      </c>
      <c r="C101" s="114"/>
      <c r="D101" s="74"/>
    </row>
    <row r="102" spans="2:4" x14ac:dyDescent="0.35">
      <c r="B102" s="44"/>
      <c r="C102" s="52"/>
      <c r="D102" s="74"/>
    </row>
    <row r="103" spans="2:4" x14ac:dyDescent="0.35">
      <c r="B103" s="45" t="s">
        <v>18</v>
      </c>
      <c r="C103" s="98"/>
      <c r="D103" s="74"/>
    </row>
    <row r="104" spans="2:4" x14ac:dyDescent="0.35">
      <c r="B104" s="14" t="s">
        <v>4</v>
      </c>
      <c r="C104" s="18">
        <v>41</v>
      </c>
      <c r="D104" s="74"/>
    </row>
    <row r="105" spans="2:4" x14ac:dyDescent="0.35">
      <c r="B105" s="75"/>
      <c r="C105" s="21"/>
      <c r="D105" s="74"/>
    </row>
    <row r="106" spans="2:4" ht="21" x14ac:dyDescent="0.5">
      <c r="B106" s="54" t="s">
        <v>51</v>
      </c>
      <c r="C106" s="21"/>
      <c r="D106" s="21"/>
    </row>
    <row r="107" spans="2:4" x14ac:dyDescent="0.35">
      <c r="B107" s="19"/>
      <c r="C107" s="21"/>
      <c r="D107" s="21"/>
    </row>
    <row r="108" spans="2:4" x14ac:dyDescent="0.35">
      <c r="B108" s="99" t="s">
        <v>52</v>
      </c>
      <c r="C108" s="99"/>
      <c r="D108" s="74"/>
    </row>
    <row r="109" spans="2:4" x14ac:dyDescent="0.35">
      <c r="B109" s="7"/>
      <c r="C109" s="50"/>
      <c r="D109" s="74"/>
    </row>
    <row r="110" spans="2:4" ht="29" x14ac:dyDescent="0.35">
      <c r="B110" s="7" t="s">
        <v>53</v>
      </c>
      <c r="C110" s="50"/>
      <c r="D110" s="74"/>
    </row>
    <row r="111" spans="2:4" ht="29.25" customHeight="1" thickBot="1" x14ac:dyDescent="0.4">
      <c r="B111" s="7"/>
      <c r="C111" s="50"/>
      <c r="D111" s="74"/>
    </row>
    <row r="112" spans="2:4" ht="29" x14ac:dyDescent="0.35">
      <c r="B112" s="15" t="s">
        <v>8</v>
      </c>
      <c r="C112" s="93" t="s">
        <v>19</v>
      </c>
      <c r="D112" s="74"/>
    </row>
    <row r="113" spans="2:4" x14ac:dyDescent="0.35">
      <c r="B113" s="10" t="s">
        <v>4</v>
      </c>
      <c r="C113" s="11">
        <v>183</v>
      </c>
      <c r="D113" s="74"/>
    </row>
    <row r="114" spans="2:4" x14ac:dyDescent="0.35">
      <c r="B114" s="75"/>
      <c r="C114" s="21"/>
      <c r="D114" s="74"/>
    </row>
    <row r="115" spans="2:4" x14ac:dyDescent="0.35">
      <c r="B115" s="99" t="s">
        <v>54</v>
      </c>
      <c r="C115" s="99"/>
      <c r="D115" s="76"/>
    </row>
    <row r="116" spans="2:4" x14ac:dyDescent="0.35">
      <c r="B116" s="40"/>
      <c r="C116" s="49"/>
      <c r="D116" s="94"/>
    </row>
    <row r="117" spans="2:4" x14ac:dyDescent="0.35">
      <c r="B117" s="100" t="s">
        <v>55</v>
      </c>
      <c r="C117" s="101"/>
      <c r="D117" s="102"/>
    </row>
    <row r="118" spans="2:4" ht="30.75" customHeight="1" thickBot="1" x14ac:dyDescent="0.4">
      <c r="B118" s="43"/>
      <c r="C118" s="50"/>
      <c r="D118" s="94"/>
    </row>
    <row r="119" spans="2:4" ht="29" x14ac:dyDescent="0.35">
      <c r="B119" s="41" t="s">
        <v>8</v>
      </c>
      <c r="C119" s="91" t="s">
        <v>19</v>
      </c>
      <c r="D119" s="89" t="s">
        <v>10</v>
      </c>
    </row>
    <row r="120" spans="2:4" x14ac:dyDescent="0.35">
      <c r="B120" s="10" t="s">
        <v>4</v>
      </c>
      <c r="C120" s="16">
        <f>SUM(C121:C123)</f>
        <v>235</v>
      </c>
      <c r="D120" s="37">
        <f>SUM(D121:D123)</f>
        <v>1</v>
      </c>
    </row>
    <row r="121" spans="2:4" x14ac:dyDescent="0.35">
      <c r="B121" s="4" t="s">
        <v>56</v>
      </c>
      <c r="C121" s="17">
        <v>75</v>
      </c>
      <c r="D121" s="38">
        <f>C121/$C$120</f>
        <v>0.31914893617021278</v>
      </c>
    </row>
    <row r="122" spans="2:4" x14ac:dyDescent="0.35">
      <c r="B122" s="1" t="s">
        <v>57</v>
      </c>
      <c r="C122" s="17">
        <v>145</v>
      </c>
      <c r="D122" s="38">
        <f>C122/$C$120</f>
        <v>0.61702127659574468</v>
      </c>
    </row>
    <row r="123" spans="2:4" x14ac:dyDescent="0.35">
      <c r="B123" s="1" t="s">
        <v>58</v>
      </c>
      <c r="C123" s="17">
        <v>15</v>
      </c>
      <c r="D123" s="38">
        <f t="shared" ref="D123" si="4">C123/$C$120</f>
        <v>6.3829787234042548E-2</v>
      </c>
    </row>
    <row r="124" spans="2:4" x14ac:dyDescent="0.35">
      <c r="B124" s="67"/>
      <c r="C124" s="77"/>
      <c r="D124" s="86"/>
    </row>
    <row r="125" spans="2:4" x14ac:dyDescent="0.35">
      <c r="B125" s="39" t="s">
        <v>59</v>
      </c>
      <c r="C125" s="95"/>
      <c r="D125" s="86"/>
    </row>
    <row r="126" spans="2:4" x14ac:dyDescent="0.35">
      <c r="B126" s="40"/>
      <c r="C126" s="94"/>
      <c r="D126" s="86"/>
    </row>
    <row r="127" spans="2:4" x14ac:dyDescent="0.35">
      <c r="B127" s="107" t="s">
        <v>60</v>
      </c>
      <c r="C127" s="108"/>
      <c r="D127" s="86"/>
    </row>
    <row r="128" spans="2:4" x14ac:dyDescent="0.35">
      <c r="B128" s="44"/>
      <c r="C128" s="52"/>
      <c r="D128" s="86"/>
    </row>
    <row r="129" spans="2:4" ht="29" x14ac:dyDescent="0.35">
      <c r="B129" s="45" t="s">
        <v>18</v>
      </c>
      <c r="C129" s="84" t="s">
        <v>19</v>
      </c>
      <c r="D129" s="86"/>
    </row>
    <row r="130" spans="2:4" x14ac:dyDescent="0.35">
      <c r="B130" s="14" t="s">
        <v>4</v>
      </c>
      <c r="C130" s="59">
        <v>152</v>
      </c>
      <c r="D130" s="86"/>
    </row>
    <row r="131" spans="2:4" x14ac:dyDescent="0.35">
      <c r="B131" s="67"/>
      <c r="C131" s="77"/>
      <c r="D131" s="86"/>
    </row>
    <row r="132" spans="2:4" ht="18.5" x14ac:dyDescent="0.45">
      <c r="B132" s="109" t="s">
        <v>61</v>
      </c>
      <c r="C132" s="109"/>
      <c r="D132" s="109"/>
    </row>
    <row r="133" spans="2:4" x14ac:dyDescent="0.35">
      <c r="B133" s="19"/>
      <c r="C133" s="21"/>
      <c r="D133" s="86"/>
    </row>
    <row r="134" spans="2:4" x14ac:dyDescent="0.35">
      <c r="B134" s="39" t="s">
        <v>62</v>
      </c>
      <c r="C134" s="87"/>
      <c r="D134" s="95"/>
    </row>
    <row r="135" spans="2:4" x14ac:dyDescent="0.35">
      <c r="B135" s="46"/>
      <c r="C135" s="50"/>
      <c r="D135" s="52"/>
    </row>
    <row r="136" spans="2:4" x14ac:dyDescent="0.35">
      <c r="B136" s="43" t="s">
        <v>63</v>
      </c>
      <c r="C136" s="50"/>
      <c r="D136" s="94"/>
    </row>
    <row r="137" spans="2:4" ht="15" thickBot="1" x14ac:dyDescent="0.4">
      <c r="B137" s="43"/>
      <c r="C137" s="50"/>
      <c r="D137" s="94"/>
    </row>
    <row r="138" spans="2:4" ht="29" x14ac:dyDescent="0.35">
      <c r="B138" s="47" t="s">
        <v>8</v>
      </c>
      <c r="C138" s="96" t="s">
        <v>19</v>
      </c>
      <c r="D138" s="89" t="s">
        <v>10</v>
      </c>
    </row>
    <row r="139" spans="2:4" x14ac:dyDescent="0.35">
      <c r="B139" s="10" t="s">
        <v>4</v>
      </c>
      <c r="C139" s="11">
        <f>SUM(C140:C143)</f>
        <v>232</v>
      </c>
      <c r="D139" s="37">
        <f>SUM(D140:D143)</f>
        <v>1.0000000000000002</v>
      </c>
    </row>
    <row r="140" spans="2:4" x14ac:dyDescent="0.35">
      <c r="B140" s="4" t="s">
        <v>64</v>
      </c>
      <c r="C140" s="27">
        <v>77</v>
      </c>
      <c r="D140" s="38">
        <f>C140/$C$139</f>
        <v>0.33189655172413796</v>
      </c>
    </row>
    <row r="141" spans="2:4" x14ac:dyDescent="0.35">
      <c r="B141" s="1" t="s">
        <v>65</v>
      </c>
      <c r="C141" s="28">
        <v>134</v>
      </c>
      <c r="D141" s="38">
        <f>C141/$C$139</f>
        <v>0.57758620689655171</v>
      </c>
    </row>
    <row r="142" spans="2:4" x14ac:dyDescent="0.35">
      <c r="B142" s="1" t="s">
        <v>66</v>
      </c>
      <c r="C142" s="28">
        <v>20</v>
      </c>
      <c r="D142" s="38">
        <f>C142/$C$139</f>
        <v>8.6206896551724144E-2</v>
      </c>
    </row>
    <row r="143" spans="2:4" x14ac:dyDescent="0.35">
      <c r="B143" s="1" t="s">
        <v>67</v>
      </c>
      <c r="C143" s="28">
        <v>1</v>
      </c>
      <c r="D143" s="38">
        <f>C143/$C$139</f>
        <v>4.3103448275862068E-3</v>
      </c>
    </row>
    <row r="144" spans="2:4" x14ac:dyDescent="0.35">
      <c r="B144" s="25"/>
      <c r="C144" s="29"/>
      <c r="D144" s="92"/>
    </row>
    <row r="145" spans="2:4" x14ac:dyDescent="0.35">
      <c r="B145" s="39" t="s">
        <v>68</v>
      </c>
      <c r="C145" s="87"/>
      <c r="D145" s="95"/>
    </row>
    <row r="146" spans="2:4" x14ac:dyDescent="0.35">
      <c r="B146" s="48"/>
      <c r="C146" s="49"/>
      <c r="D146" s="52"/>
    </row>
    <row r="147" spans="2:4" x14ac:dyDescent="0.35">
      <c r="B147" s="46" t="s">
        <v>69</v>
      </c>
      <c r="C147" s="50"/>
      <c r="D147" s="94"/>
    </row>
    <row r="148" spans="2:4" ht="15" thickBot="1" x14ac:dyDescent="0.4">
      <c r="B148" s="46"/>
      <c r="C148" s="50"/>
      <c r="D148" s="94"/>
    </row>
    <row r="149" spans="2:4" ht="29" x14ac:dyDescent="0.35">
      <c r="B149" s="51" t="s">
        <v>8</v>
      </c>
      <c r="C149" s="96" t="s">
        <v>19</v>
      </c>
      <c r="D149" s="89" t="s">
        <v>10</v>
      </c>
    </row>
    <row r="150" spans="2:4" x14ac:dyDescent="0.35">
      <c r="B150" s="10" t="s">
        <v>4</v>
      </c>
      <c r="C150" s="11">
        <f>SUM(C151:C159)</f>
        <v>232</v>
      </c>
      <c r="D150" s="37">
        <f>SUM(D151:D159)</f>
        <v>1</v>
      </c>
    </row>
    <row r="151" spans="2:4" x14ac:dyDescent="0.35">
      <c r="B151" s="9" t="s">
        <v>70</v>
      </c>
      <c r="C151" s="27">
        <v>3</v>
      </c>
      <c r="D151" s="38">
        <f t="shared" ref="D151:D159" si="5">C151/$C$150</f>
        <v>1.2931034482758621E-2</v>
      </c>
    </row>
    <row r="152" spans="2:4" x14ac:dyDescent="0.35">
      <c r="B152" s="2" t="s">
        <v>71</v>
      </c>
      <c r="C152" s="28">
        <v>4</v>
      </c>
      <c r="D152" s="38">
        <f t="shared" si="5"/>
        <v>1.7241379310344827E-2</v>
      </c>
    </row>
    <row r="153" spans="2:4" x14ac:dyDescent="0.35">
      <c r="B153" s="2" t="s">
        <v>72</v>
      </c>
      <c r="C153" s="28">
        <v>12</v>
      </c>
      <c r="D153" s="38">
        <f t="shared" si="5"/>
        <v>5.1724137931034482E-2</v>
      </c>
    </row>
    <row r="154" spans="2:4" x14ac:dyDescent="0.35">
      <c r="B154" s="2" t="s">
        <v>73</v>
      </c>
      <c r="C154" s="28">
        <v>74</v>
      </c>
      <c r="D154" s="38">
        <f t="shared" si="5"/>
        <v>0.31896551724137934</v>
      </c>
    </row>
    <row r="155" spans="2:4" x14ac:dyDescent="0.35">
      <c r="B155" s="2" t="s">
        <v>74</v>
      </c>
      <c r="C155" s="32">
        <v>65</v>
      </c>
      <c r="D155" s="38">
        <f>C155/$C$150</f>
        <v>0.28017241379310343</v>
      </c>
    </row>
    <row r="156" spans="2:4" x14ac:dyDescent="0.35">
      <c r="B156" s="2" t="s">
        <v>75</v>
      </c>
      <c r="C156" s="32">
        <v>28</v>
      </c>
      <c r="D156" s="38">
        <f t="shared" si="5"/>
        <v>0.1206896551724138</v>
      </c>
    </row>
    <row r="157" spans="2:4" x14ac:dyDescent="0.35">
      <c r="B157" s="2" t="s">
        <v>76</v>
      </c>
      <c r="C157" s="32">
        <v>13</v>
      </c>
      <c r="D157" s="38">
        <f t="shared" si="5"/>
        <v>5.6034482758620691E-2</v>
      </c>
    </row>
    <row r="158" spans="2:4" x14ac:dyDescent="0.35">
      <c r="B158" s="2" t="s">
        <v>77</v>
      </c>
      <c r="C158" s="32">
        <v>9</v>
      </c>
      <c r="D158" s="38">
        <f t="shared" si="5"/>
        <v>3.8793103448275863E-2</v>
      </c>
    </row>
    <row r="159" spans="2:4" x14ac:dyDescent="0.35">
      <c r="B159" s="2" t="s">
        <v>66</v>
      </c>
      <c r="C159" s="32">
        <v>24</v>
      </c>
      <c r="D159" s="38">
        <f t="shared" si="5"/>
        <v>0.10344827586206896</v>
      </c>
    </row>
    <row r="160" spans="2:4" x14ac:dyDescent="0.35">
      <c r="C160" s="29"/>
      <c r="D160" s="92"/>
    </row>
    <row r="161" spans="2:4" x14ac:dyDescent="0.35">
      <c r="B161" s="39" t="s">
        <v>78</v>
      </c>
      <c r="C161" s="87"/>
      <c r="D161" s="95"/>
    </row>
    <row r="162" spans="2:4" x14ac:dyDescent="0.35">
      <c r="B162" s="48"/>
      <c r="C162" s="49"/>
      <c r="D162" s="52"/>
    </row>
    <row r="163" spans="2:4" x14ac:dyDescent="0.35">
      <c r="B163" s="46" t="s">
        <v>79</v>
      </c>
      <c r="C163" s="50"/>
      <c r="D163" s="52"/>
    </row>
    <row r="164" spans="2:4" ht="15" thickBot="1" x14ac:dyDescent="0.4">
      <c r="B164" s="46"/>
      <c r="C164" s="50"/>
      <c r="D164" s="52"/>
    </row>
    <row r="165" spans="2:4" ht="29" x14ac:dyDescent="0.35">
      <c r="B165" s="51" t="s">
        <v>8</v>
      </c>
      <c r="C165" s="96" t="s">
        <v>19</v>
      </c>
      <c r="D165" s="89" t="s">
        <v>10</v>
      </c>
    </row>
    <row r="166" spans="2:4" x14ac:dyDescent="0.35">
      <c r="B166" s="10" t="s">
        <v>4</v>
      </c>
      <c r="C166" s="11">
        <f>SUM(C167:C169)</f>
        <v>229</v>
      </c>
      <c r="D166" s="37">
        <f>SUM(D167:D169)</f>
        <v>1</v>
      </c>
    </row>
    <row r="167" spans="2:4" x14ac:dyDescent="0.35">
      <c r="B167" s="4" t="s">
        <v>56</v>
      </c>
      <c r="C167" s="27">
        <v>16</v>
      </c>
      <c r="D167" s="38">
        <f>C167/$C$166</f>
        <v>6.9868995633187769E-2</v>
      </c>
    </row>
    <row r="168" spans="2:4" x14ac:dyDescent="0.35">
      <c r="B168" s="5" t="s">
        <v>57</v>
      </c>
      <c r="C168" s="34">
        <v>193</v>
      </c>
      <c r="D168" s="38">
        <f>C168/$C$166</f>
        <v>0.84279475982532748</v>
      </c>
    </row>
    <row r="169" spans="2:4" x14ac:dyDescent="0.35">
      <c r="B169" s="3" t="s">
        <v>66</v>
      </c>
      <c r="C169" s="32">
        <v>20</v>
      </c>
      <c r="D169" s="38">
        <f>C169/$C$166</f>
        <v>8.7336244541484712E-2</v>
      </c>
    </row>
    <row r="170" spans="2:4" x14ac:dyDescent="0.35">
      <c r="D170" s="92"/>
    </row>
    <row r="171" spans="2:4" x14ac:dyDescent="0.35">
      <c r="B171" s="39" t="s">
        <v>80</v>
      </c>
      <c r="C171" s="87"/>
      <c r="D171" s="95"/>
    </row>
    <row r="172" spans="2:4" x14ac:dyDescent="0.35">
      <c r="B172" s="48"/>
      <c r="C172" s="49"/>
      <c r="D172" s="52"/>
    </row>
    <row r="173" spans="2:4" x14ac:dyDescent="0.35">
      <c r="B173" s="46" t="s">
        <v>81</v>
      </c>
      <c r="C173" s="50"/>
      <c r="D173" s="52"/>
    </row>
    <row r="174" spans="2:4" ht="15" thickBot="1" x14ac:dyDescent="0.4">
      <c r="B174" s="46"/>
      <c r="C174" s="50"/>
      <c r="D174" s="52"/>
    </row>
    <row r="175" spans="2:4" ht="29" x14ac:dyDescent="0.35">
      <c r="B175" s="51" t="s">
        <v>8</v>
      </c>
      <c r="C175" s="96" t="s">
        <v>19</v>
      </c>
      <c r="D175" s="89" t="s">
        <v>10</v>
      </c>
    </row>
    <row r="176" spans="2:4" x14ac:dyDescent="0.35">
      <c r="B176" s="10" t="s">
        <v>4</v>
      </c>
      <c r="C176" s="11">
        <f>SUM(C177:C182)</f>
        <v>225</v>
      </c>
      <c r="D176" s="37">
        <f>SUM(D177:D182)</f>
        <v>1.0000000000000002</v>
      </c>
    </row>
    <row r="177" spans="2:4" x14ac:dyDescent="0.35">
      <c r="B177" s="9" t="s">
        <v>82</v>
      </c>
      <c r="C177" s="27">
        <v>167</v>
      </c>
      <c r="D177" s="38">
        <f t="shared" ref="D177:D182" si="6">C177/$C$176</f>
        <v>0.74222222222222223</v>
      </c>
    </row>
    <row r="178" spans="2:4" x14ac:dyDescent="0.35">
      <c r="B178" s="12" t="s">
        <v>83</v>
      </c>
      <c r="C178" s="28">
        <v>4</v>
      </c>
      <c r="D178" s="38">
        <f t="shared" si="6"/>
        <v>1.7777777777777778E-2</v>
      </c>
    </row>
    <row r="179" spans="2:4" x14ac:dyDescent="0.35">
      <c r="B179" s="3" t="s">
        <v>84</v>
      </c>
      <c r="C179" s="28">
        <v>13</v>
      </c>
      <c r="D179" s="38">
        <f t="shared" si="6"/>
        <v>5.7777777777777775E-2</v>
      </c>
    </row>
    <row r="180" spans="2:4" x14ac:dyDescent="0.35">
      <c r="B180" s="9" t="s">
        <v>85</v>
      </c>
      <c r="C180" s="28">
        <v>1</v>
      </c>
      <c r="D180" s="38">
        <f t="shared" si="6"/>
        <v>4.4444444444444444E-3</v>
      </c>
    </row>
    <row r="181" spans="2:4" x14ac:dyDescent="0.35">
      <c r="B181" s="2" t="s">
        <v>66</v>
      </c>
      <c r="C181" s="32">
        <v>37</v>
      </c>
      <c r="D181" s="38">
        <f>C181/$C$176</f>
        <v>0.16444444444444445</v>
      </c>
    </row>
    <row r="182" spans="2:4" x14ac:dyDescent="0.35">
      <c r="B182" s="2" t="s">
        <v>86</v>
      </c>
      <c r="C182" s="32">
        <v>3</v>
      </c>
      <c r="D182" s="38">
        <f t="shared" si="6"/>
        <v>1.3333333333333334E-2</v>
      </c>
    </row>
    <row r="183" spans="2:4" x14ac:dyDescent="0.35">
      <c r="B183" s="19"/>
      <c r="C183" s="21"/>
      <c r="D183" s="86"/>
    </row>
    <row r="184" spans="2:4" x14ac:dyDescent="0.35">
      <c r="B184" s="78"/>
      <c r="C184" s="77"/>
      <c r="D184" s="86"/>
    </row>
    <row r="185" spans="2:4" x14ac:dyDescent="0.35">
      <c r="B185" s="39" t="s">
        <v>87</v>
      </c>
      <c r="C185" s="87"/>
      <c r="D185" s="95"/>
    </row>
    <row r="186" spans="2:4" x14ac:dyDescent="0.35">
      <c r="B186" s="48"/>
      <c r="C186" s="49"/>
      <c r="D186" s="52"/>
    </row>
    <row r="187" spans="2:4" x14ac:dyDescent="0.35">
      <c r="B187" s="46" t="s">
        <v>88</v>
      </c>
      <c r="C187" s="50"/>
      <c r="D187" s="52"/>
    </row>
    <row r="188" spans="2:4" x14ac:dyDescent="0.35">
      <c r="B188" s="46"/>
      <c r="C188" s="50"/>
      <c r="D188" s="52"/>
    </row>
    <row r="189" spans="2:4" ht="15" thickBot="1" x14ac:dyDescent="0.4">
      <c r="B189" s="103" t="s">
        <v>35</v>
      </c>
      <c r="C189" s="104"/>
      <c r="D189" s="52"/>
    </row>
    <row r="190" spans="2:4" ht="29" x14ac:dyDescent="0.35">
      <c r="B190" s="53" t="s">
        <v>8</v>
      </c>
      <c r="C190" s="96" t="s">
        <v>19</v>
      </c>
      <c r="D190" s="89" t="s">
        <v>10</v>
      </c>
    </row>
    <row r="191" spans="2:4" x14ac:dyDescent="0.35">
      <c r="B191" s="10" t="s">
        <v>4</v>
      </c>
      <c r="C191" s="11">
        <v>229</v>
      </c>
      <c r="D191" s="37"/>
    </row>
    <row r="192" spans="2:4" x14ac:dyDescent="0.35">
      <c r="B192" s="9" t="s">
        <v>89</v>
      </c>
      <c r="C192" s="27">
        <v>147</v>
      </c>
      <c r="D192" s="38">
        <f>C192/$C$191</f>
        <v>0.64192139737991272</v>
      </c>
    </row>
    <row r="193" spans="2:5" x14ac:dyDescent="0.35">
      <c r="B193" s="2" t="s">
        <v>90</v>
      </c>
      <c r="C193" s="28">
        <v>54</v>
      </c>
      <c r="D193" s="38">
        <f t="shared" ref="D193:D195" si="7">C193/$C$191</f>
        <v>0.23580786026200873</v>
      </c>
    </row>
    <row r="194" spans="2:5" x14ac:dyDescent="0.35">
      <c r="B194" s="2" t="s">
        <v>91</v>
      </c>
      <c r="C194" s="28">
        <v>21</v>
      </c>
      <c r="D194" s="38">
        <f t="shared" si="7"/>
        <v>9.1703056768558958E-2</v>
      </c>
    </row>
    <row r="195" spans="2:5" x14ac:dyDescent="0.35">
      <c r="B195" s="55" t="s">
        <v>92</v>
      </c>
      <c r="C195" s="56">
        <v>54</v>
      </c>
      <c r="D195" s="38">
        <f t="shared" si="7"/>
        <v>0.23580786026200873</v>
      </c>
    </row>
    <row r="196" spans="2:5" x14ac:dyDescent="0.35">
      <c r="B196" s="67"/>
      <c r="C196" s="79"/>
      <c r="D196" s="86"/>
    </row>
    <row r="197" spans="2:5" x14ac:dyDescent="0.35">
      <c r="B197" s="67"/>
      <c r="C197" s="79"/>
      <c r="D197" s="86"/>
    </row>
    <row r="198" spans="2:5" x14ac:dyDescent="0.35">
      <c r="B198" s="80"/>
      <c r="C198" s="77"/>
      <c r="D198" s="21"/>
    </row>
    <row r="199" spans="2:5" x14ac:dyDescent="0.35">
      <c r="B199" s="19"/>
      <c r="C199" s="21"/>
      <c r="D199" s="21"/>
      <c r="E199" s="19"/>
    </row>
    <row r="200" spans="2:5" x14ac:dyDescent="0.35">
      <c r="B200" s="19"/>
      <c r="C200" s="21"/>
      <c r="D200" s="21"/>
    </row>
    <row r="201" spans="2:5" x14ac:dyDescent="0.35">
      <c r="B201" s="19"/>
      <c r="C201" s="21"/>
      <c r="D201" s="21"/>
    </row>
    <row r="202" spans="2:5" x14ac:dyDescent="0.35">
      <c r="B202" s="19"/>
      <c r="C202" s="21"/>
      <c r="D202" s="21"/>
    </row>
    <row r="203" spans="2:5" x14ac:dyDescent="0.35">
      <c r="B203" s="19"/>
      <c r="C203" s="21"/>
      <c r="D203" s="21"/>
    </row>
    <row r="204" spans="2:5" x14ac:dyDescent="0.35">
      <c r="B204" s="19"/>
      <c r="C204" s="21"/>
      <c r="D204" s="21"/>
    </row>
    <row r="205" spans="2:5" x14ac:dyDescent="0.35">
      <c r="B205" s="19"/>
      <c r="C205" s="21"/>
      <c r="D205" s="21"/>
    </row>
    <row r="206" spans="2:5" x14ac:dyDescent="0.35">
      <c r="B206" s="19"/>
      <c r="C206" s="21"/>
      <c r="D206" s="21"/>
    </row>
    <row r="207" spans="2:5" x14ac:dyDescent="0.35">
      <c r="B207" s="19"/>
      <c r="C207" s="21"/>
      <c r="D207" s="21"/>
    </row>
    <row r="208" spans="2:5" x14ac:dyDescent="0.35">
      <c r="B208" s="19"/>
      <c r="C208" s="21"/>
      <c r="D208" s="21"/>
    </row>
    <row r="209" spans="2:4" x14ac:dyDescent="0.35">
      <c r="B209" s="19"/>
      <c r="C209" s="21"/>
      <c r="D209" s="21"/>
    </row>
    <row r="210" spans="2:4" x14ac:dyDescent="0.35">
      <c r="B210" s="19"/>
      <c r="C210" s="21"/>
      <c r="D210" s="21"/>
    </row>
    <row r="211" spans="2:4" x14ac:dyDescent="0.35">
      <c r="B211" s="19"/>
      <c r="C211" s="21"/>
      <c r="D211" s="21"/>
    </row>
    <row r="212" spans="2:4" x14ac:dyDescent="0.35">
      <c r="B212" s="19"/>
      <c r="C212" s="21"/>
      <c r="D212" s="21"/>
    </row>
    <row r="213" spans="2:4" x14ac:dyDescent="0.35">
      <c r="B213" s="19"/>
      <c r="C213" s="21"/>
      <c r="D213" s="21"/>
    </row>
    <row r="214" spans="2:4" x14ac:dyDescent="0.35">
      <c r="B214" s="19"/>
      <c r="C214" s="21"/>
      <c r="D214" s="21"/>
    </row>
    <row r="215" spans="2:4" x14ac:dyDescent="0.35">
      <c r="B215" s="19"/>
      <c r="C215" s="21"/>
      <c r="D215" s="21"/>
    </row>
    <row r="216" spans="2:4" x14ac:dyDescent="0.35">
      <c r="B216" s="19"/>
      <c r="C216" s="21"/>
      <c r="D216" s="21"/>
    </row>
    <row r="217" spans="2:4" x14ac:dyDescent="0.35">
      <c r="B217" s="19"/>
      <c r="C217" s="21"/>
      <c r="D217" s="21"/>
    </row>
    <row r="218" spans="2:4" x14ac:dyDescent="0.35">
      <c r="B218" s="19"/>
      <c r="C218" s="21"/>
      <c r="D218" s="21"/>
    </row>
    <row r="219" spans="2:4" x14ac:dyDescent="0.35">
      <c r="B219" s="19"/>
      <c r="C219" s="21"/>
      <c r="D219" s="21"/>
    </row>
    <row r="220" spans="2:4" x14ac:dyDescent="0.35">
      <c r="B220" s="19"/>
      <c r="C220" s="21"/>
      <c r="D220" s="21"/>
    </row>
    <row r="221" spans="2:4" x14ac:dyDescent="0.35">
      <c r="B221" s="19"/>
      <c r="C221" s="21"/>
      <c r="D221" s="21"/>
    </row>
    <row r="222" spans="2:4" x14ac:dyDescent="0.35">
      <c r="B222" s="19"/>
      <c r="C222" s="21"/>
      <c r="D222" s="21"/>
    </row>
    <row r="223" spans="2:4" x14ac:dyDescent="0.35">
      <c r="B223" s="19"/>
      <c r="C223" s="21"/>
      <c r="D223" s="21"/>
    </row>
    <row r="224" spans="2:4" x14ac:dyDescent="0.35">
      <c r="B224" s="19"/>
      <c r="C224" s="21"/>
      <c r="D224" s="21"/>
    </row>
    <row r="225" spans="2:4" x14ac:dyDescent="0.35">
      <c r="B225" s="19"/>
      <c r="C225" s="21"/>
      <c r="D225" s="21"/>
    </row>
    <row r="226" spans="2:4" x14ac:dyDescent="0.35">
      <c r="B226" s="19"/>
      <c r="C226" s="21"/>
      <c r="D226" s="21"/>
    </row>
    <row r="227" spans="2:4" x14ac:dyDescent="0.35">
      <c r="B227" s="19"/>
      <c r="C227" s="21"/>
      <c r="D227" s="21"/>
    </row>
    <row r="228" spans="2:4" x14ac:dyDescent="0.35">
      <c r="B228" s="19"/>
      <c r="C228" s="21"/>
      <c r="D228" s="21"/>
    </row>
    <row r="229" spans="2:4" x14ac:dyDescent="0.35">
      <c r="B229" s="19"/>
      <c r="C229" s="21"/>
      <c r="D229" s="21"/>
    </row>
    <row r="230" spans="2:4" x14ac:dyDescent="0.35">
      <c r="B230" s="19"/>
      <c r="C230" s="21"/>
      <c r="D230" s="21"/>
    </row>
    <row r="231" spans="2:4" x14ac:dyDescent="0.35">
      <c r="B231" s="19"/>
      <c r="C231" s="21"/>
      <c r="D231" s="21"/>
    </row>
    <row r="232" spans="2:4" x14ac:dyDescent="0.35">
      <c r="B232" s="19"/>
      <c r="C232" s="21"/>
      <c r="D232" s="21"/>
    </row>
    <row r="233" spans="2:4" x14ac:dyDescent="0.35">
      <c r="B233" s="19"/>
      <c r="C233" s="21"/>
      <c r="D233" s="21"/>
    </row>
    <row r="234" spans="2:4" x14ac:dyDescent="0.35">
      <c r="B234" s="19"/>
      <c r="C234" s="21"/>
      <c r="D234" s="21"/>
    </row>
    <row r="235" spans="2:4" x14ac:dyDescent="0.35">
      <c r="B235" s="19"/>
      <c r="C235" s="21"/>
      <c r="D235" s="21"/>
    </row>
    <row r="236" spans="2:4" x14ac:dyDescent="0.35">
      <c r="B236" s="19"/>
      <c r="C236" s="21"/>
      <c r="D236" s="21"/>
    </row>
    <row r="237" spans="2:4" x14ac:dyDescent="0.35">
      <c r="B237" s="19"/>
      <c r="C237" s="21"/>
      <c r="D237" s="21"/>
    </row>
    <row r="238" spans="2:4" x14ac:dyDescent="0.35">
      <c r="B238" s="19"/>
      <c r="C238" s="21"/>
      <c r="D238" s="21"/>
    </row>
    <row r="239" spans="2:4" x14ac:dyDescent="0.35">
      <c r="B239" s="19"/>
      <c r="C239" s="21"/>
      <c r="D239" s="21"/>
    </row>
    <row r="240" spans="2:4" x14ac:dyDescent="0.35">
      <c r="B240" s="19"/>
      <c r="C240" s="21"/>
      <c r="D240" s="21"/>
    </row>
    <row r="241" spans="2:4" x14ac:dyDescent="0.35">
      <c r="B241" s="19"/>
      <c r="C241" s="21"/>
      <c r="D241" s="21"/>
    </row>
    <row r="242" spans="2:4" x14ac:dyDescent="0.35">
      <c r="B242" s="19"/>
      <c r="C242" s="21"/>
      <c r="D242" s="21"/>
    </row>
    <row r="243" spans="2:4" x14ac:dyDescent="0.35">
      <c r="B243" s="19"/>
      <c r="C243" s="21"/>
      <c r="D243" s="21"/>
    </row>
    <row r="244" spans="2:4" x14ac:dyDescent="0.35">
      <c r="B244" s="19"/>
      <c r="C244" s="21"/>
      <c r="D244" s="21"/>
    </row>
    <row r="245" spans="2:4" x14ac:dyDescent="0.35">
      <c r="B245" s="19"/>
      <c r="C245" s="21"/>
      <c r="D245" s="21"/>
    </row>
    <row r="246" spans="2:4" x14ac:dyDescent="0.35">
      <c r="B246" s="19"/>
      <c r="C246" s="21"/>
      <c r="D246" s="21"/>
    </row>
    <row r="247" spans="2:4" x14ac:dyDescent="0.35">
      <c r="B247" s="19"/>
      <c r="C247" s="21"/>
      <c r="D247" s="21"/>
    </row>
    <row r="248" spans="2:4" x14ac:dyDescent="0.35">
      <c r="B248" s="19"/>
      <c r="C248" s="21"/>
      <c r="D248" s="21"/>
    </row>
    <row r="249" spans="2:4" x14ac:dyDescent="0.35">
      <c r="B249" s="19"/>
      <c r="C249" s="21"/>
      <c r="D249" s="21"/>
    </row>
    <row r="250" spans="2:4" x14ac:dyDescent="0.35">
      <c r="B250" s="19"/>
      <c r="C250" s="21"/>
      <c r="D250" s="21"/>
    </row>
    <row r="251" spans="2:4" x14ac:dyDescent="0.35">
      <c r="B251" s="19"/>
      <c r="C251" s="21"/>
      <c r="D251" s="21"/>
    </row>
    <row r="252" spans="2:4" x14ac:dyDescent="0.35">
      <c r="B252" s="19"/>
      <c r="C252" s="21"/>
      <c r="D252" s="21"/>
    </row>
    <row r="253" spans="2:4" x14ac:dyDescent="0.35">
      <c r="B253" s="19"/>
      <c r="C253" s="21"/>
      <c r="D253" s="21"/>
    </row>
    <row r="254" spans="2:4" x14ac:dyDescent="0.35">
      <c r="B254" s="19"/>
      <c r="C254" s="21"/>
      <c r="D254" s="21"/>
    </row>
    <row r="255" spans="2:4" x14ac:dyDescent="0.35">
      <c r="B255" s="19"/>
      <c r="C255" s="21"/>
      <c r="D255" s="21"/>
    </row>
    <row r="256" spans="2:4" x14ac:dyDescent="0.35">
      <c r="B256" s="19"/>
      <c r="C256" s="21"/>
      <c r="D256" s="21"/>
    </row>
    <row r="257" spans="2:4" x14ac:dyDescent="0.35">
      <c r="B257" s="19"/>
      <c r="C257" s="21"/>
      <c r="D257" s="21"/>
    </row>
    <row r="258" spans="2:4" x14ac:dyDescent="0.35">
      <c r="B258" s="19"/>
      <c r="C258" s="21"/>
      <c r="D258" s="21"/>
    </row>
    <row r="259" spans="2:4" x14ac:dyDescent="0.35">
      <c r="B259" s="19"/>
      <c r="C259" s="21"/>
      <c r="D259" s="21"/>
    </row>
    <row r="260" spans="2:4" x14ac:dyDescent="0.35">
      <c r="B260" s="19"/>
      <c r="C260" s="21"/>
      <c r="D260" s="21"/>
    </row>
    <row r="261" spans="2:4" x14ac:dyDescent="0.35">
      <c r="B261" s="19"/>
      <c r="C261" s="21"/>
      <c r="D261" s="21"/>
    </row>
    <row r="262" spans="2:4" x14ac:dyDescent="0.35">
      <c r="B262" s="19"/>
      <c r="C262" s="21"/>
      <c r="D262" s="21"/>
    </row>
    <row r="263" spans="2:4" x14ac:dyDescent="0.35">
      <c r="B263" s="19"/>
      <c r="C263" s="21"/>
      <c r="D263" s="21"/>
    </row>
    <row r="264" spans="2:4" x14ac:dyDescent="0.35">
      <c r="B264" s="19"/>
      <c r="C264" s="21"/>
      <c r="D264" s="21"/>
    </row>
    <row r="265" spans="2:4" x14ac:dyDescent="0.35">
      <c r="B265" s="19"/>
      <c r="C265" s="21"/>
      <c r="D265" s="21"/>
    </row>
    <row r="266" spans="2:4" x14ac:dyDescent="0.35">
      <c r="B266" s="19"/>
      <c r="C266" s="21"/>
      <c r="D266" s="21"/>
    </row>
    <row r="267" spans="2:4" x14ac:dyDescent="0.35">
      <c r="B267" s="19"/>
      <c r="C267" s="21"/>
      <c r="D267" s="21"/>
    </row>
    <row r="268" spans="2:4" x14ac:dyDescent="0.35">
      <c r="B268" s="19"/>
      <c r="C268" s="21"/>
      <c r="D268" s="21"/>
    </row>
    <row r="269" spans="2:4" x14ac:dyDescent="0.35">
      <c r="B269" s="19"/>
      <c r="C269" s="21"/>
      <c r="D269" s="21"/>
    </row>
    <row r="270" spans="2:4" x14ac:dyDescent="0.35">
      <c r="B270" s="19"/>
      <c r="C270" s="21"/>
      <c r="D270" s="21"/>
    </row>
    <row r="271" spans="2:4" x14ac:dyDescent="0.35">
      <c r="B271" s="19"/>
      <c r="C271" s="21"/>
      <c r="D271" s="21"/>
    </row>
    <row r="272" spans="2:4" x14ac:dyDescent="0.35">
      <c r="B272" s="19"/>
      <c r="C272" s="21"/>
      <c r="D272" s="21"/>
    </row>
    <row r="273" spans="2:4" x14ac:dyDescent="0.35">
      <c r="B273" s="19"/>
      <c r="C273" s="21"/>
      <c r="D273" s="21"/>
    </row>
    <row r="274" spans="2:4" x14ac:dyDescent="0.35">
      <c r="B274" s="19"/>
      <c r="C274" s="21"/>
      <c r="D274" s="21"/>
    </row>
    <row r="275" spans="2:4" x14ac:dyDescent="0.35">
      <c r="B275" s="19"/>
      <c r="C275" s="21"/>
      <c r="D275" s="21"/>
    </row>
    <row r="276" spans="2:4" x14ac:dyDescent="0.35">
      <c r="B276" s="19"/>
      <c r="C276" s="21"/>
      <c r="D276" s="21"/>
    </row>
    <row r="277" spans="2:4" x14ac:dyDescent="0.35">
      <c r="B277" s="19"/>
      <c r="C277" s="21"/>
      <c r="D277" s="21"/>
    </row>
    <row r="278" spans="2:4" x14ac:dyDescent="0.35">
      <c r="B278" s="19"/>
      <c r="C278" s="21"/>
      <c r="D278" s="21"/>
    </row>
    <row r="279" spans="2:4" x14ac:dyDescent="0.35">
      <c r="B279" s="19"/>
      <c r="C279" s="21"/>
      <c r="D279" s="21"/>
    </row>
    <row r="280" spans="2:4" x14ac:dyDescent="0.35">
      <c r="B280" s="19"/>
      <c r="C280" s="21"/>
      <c r="D280" s="21"/>
    </row>
    <row r="281" spans="2:4" x14ac:dyDescent="0.35">
      <c r="B281" s="19"/>
      <c r="C281" s="21"/>
      <c r="D281" s="21"/>
    </row>
    <row r="282" spans="2:4" x14ac:dyDescent="0.35">
      <c r="B282" s="19"/>
      <c r="C282" s="21"/>
      <c r="D282" s="21"/>
    </row>
    <row r="283" spans="2:4" x14ac:dyDescent="0.35">
      <c r="B283" s="19"/>
      <c r="C283" s="21"/>
      <c r="D283" s="21"/>
    </row>
    <row r="284" spans="2:4" x14ac:dyDescent="0.35">
      <c r="B284" s="19"/>
      <c r="C284" s="21"/>
      <c r="D284" s="21"/>
    </row>
    <row r="285" spans="2:4" x14ac:dyDescent="0.35">
      <c r="B285" s="19"/>
      <c r="C285" s="21"/>
      <c r="D285" s="21"/>
    </row>
    <row r="286" spans="2:4" x14ac:dyDescent="0.35">
      <c r="B286" s="19"/>
      <c r="C286" s="21"/>
      <c r="D286" s="21"/>
    </row>
    <row r="287" spans="2:4" x14ac:dyDescent="0.35">
      <c r="B287" s="19"/>
      <c r="C287" s="21"/>
      <c r="D287" s="21"/>
    </row>
    <row r="288" spans="2:4" x14ac:dyDescent="0.35">
      <c r="B288" s="19"/>
      <c r="C288" s="21"/>
      <c r="D288" s="21"/>
    </row>
    <row r="289" spans="2:4" x14ac:dyDescent="0.35">
      <c r="B289" s="19"/>
      <c r="C289" s="21"/>
      <c r="D289" s="21"/>
    </row>
    <row r="290" spans="2:4" x14ac:dyDescent="0.35">
      <c r="B290" s="19"/>
      <c r="C290" s="21"/>
      <c r="D290" s="21"/>
    </row>
    <row r="291" spans="2:4" x14ac:dyDescent="0.35">
      <c r="B291" s="19"/>
      <c r="C291" s="21"/>
      <c r="D291" s="21"/>
    </row>
    <row r="292" spans="2:4" x14ac:dyDescent="0.35">
      <c r="B292" s="19"/>
      <c r="C292" s="21"/>
      <c r="D292" s="21"/>
    </row>
    <row r="293" spans="2:4" x14ac:dyDescent="0.35">
      <c r="B293" s="19"/>
      <c r="C293" s="21"/>
      <c r="D293" s="21"/>
    </row>
    <row r="294" spans="2:4" x14ac:dyDescent="0.35">
      <c r="B294" s="19"/>
      <c r="C294" s="21"/>
      <c r="D294" s="21"/>
    </row>
    <row r="295" spans="2:4" x14ac:dyDescent="0.35">
      <c r="B295" s="19"/>
      <c r="C295" s="21"/>
      <c r="D295" s="21"/>
    </row>
    <row r="296" spans="2:4" x14ac:dyDescent="0.35">
      <c r="B296" s="19"/>
      <c r="C296" s="21"/>
      <c r="D296" s="21"/>
    </row>
    <row r="297" spans="2:4" x14ac:dyDescent="0.35">
      <c r="B297" s="19"/>
      <c r="C297" s="21"/>
      <c r="D297" s="21"/>
    </row>
    <row r="298" spans="2:4" x14ac:dyDescent="0.35">
      <c r="B298" s="19"/>
      <c r="C298" s="21"/>
      <c r="D298" s="21"/>
    </row>
    <row r="299" spans="2:4" x14ac:dyDescent="0.35">
      <c r="B299" s="19"/>
      <c r="C299" s="21"/>
      <c r="D299" s="21"/>
    </row>
    <row r="300" spans="2:4" x14ac:dyDescent="0.35">
      <c r="B300" s="19"/>
      <c r="C300" s="21"/>
      <c r="D300" s="21"/>
    </row>
    <row r="301" spans="2:4" x14ac:dyDescent="0.35">
      <c r="B301" s="19"/>
      <c r="C301" s="21"/>
      <c r="D301" s="21"/>
    </row>
    <row r="302" spans="2:4" x14ac:dyDescent="0.35">
      <c r="B302" s="19"/>
      <c r="C302" s="21"/>
      <c r="D302" s="21"/>
    </row>
    <row r="303" spans="2:4" x14ac:dyDescent="0.35">
      <c r="B303" s="19"/>
      <c r="C303" s="21"/>
      <c r="D303" s="21"/>
    </row>
    <row r="304" spans="2:4" x14ac:dyDescent="0.35">
      <c r="B304" s="19"/>
      <c r="C304" s="21"/>
      <c r="D304" s="21"/>
    </row>
    <row r="305" spans="2:4" x14ac:dyDescent="0.35">
      <c r="B305" s="19"/>
      <c r="C305" s="21"/>
      <c r="D305" s="21"/>
    </row>
    <row r="306" spans="2:4" x14ac:dyDescent="0.35">
      <c r="B306" s="19"/>
      <c r="C306" s="21"/>
      <c r="D306" s="21"/>
    </row>
    <row r="307" spans="2:4" x14ac:dyDescent="0.35">
      <c r="B307" s="19"/>
      <c r="C307" s="21"/>
      <c r="D307" s="21"/>
    </row>
    <row r="308" spans="2:4" x14ac:dyDescent="0.35">
      <c r="B308" s="19"/>
      <c r="C308" s="21"/>
      <c r="D308" s="21"/>
    </row>
    <row r="309" spans="2:4" x14ac:dyDescent="0.35">
      <c r="B309" s="19"/>
      <c r="C309" s="21"/>
      <c r="D309" s="21"/>
    </row>
    <row r="310" spans="2:4" x14ac:dyDescent="0.35">
      <c r="B310" s="19"/>
      <c r="C310" s="21"/>
      <c r="D310" s="21"/>
    </row>
    <row r="311" spans="2:4" x14ac:dyDescent="0.35">
      <c r="B311" s="19"/>
      <c r="C311" s="21"/>
      <c r="D311" s="21"/>
    </row>
    <row r="312" spans="2:4" x14ac:dyDescent="0.35">
      <c r="B312" s="19"/>
      <c r="C312" s="21"/>
      <c r="D312" s="21"/>
    </row>
    <row r="313" spans="2:4" x14ac:dyDescent="0.35">
      <c r="B313" s="19"/>
      <c r="C313" s="21"/>
      <c r="D313" s="21"/>
    </row>
    <row r="314" spans="2:4" x14ac:dyDescent="0.35">
      <c r="B314" s="19"/>
      <c r="C314" s="21"/>
      <c r="D314" s="21"/>
    </row>
    <row r="315" spans="2:4" x14ac:dyDescent="0.35">
      <c r="B315" s="19"/>
      <c r="C315" s="21"/>
      <c r="D315" s="21"/>
    </row>
    <row r="316" spans="2:4" x14ac:dyDescent="0.35">
      <c r="B316" s="19"/>
      <c r="C316" s="21"/>
      <c r="D316" s="21"/>
    </row>
    <row r="317" spans="2:4" x14ac:dyDescent="0.35">
      <c r="B317" s="19"/>
      <c r="C317" s="21"/>
      <c r="D317" s="21"/>
    </row>
    <row r="318" spans="2:4" x14ac:dyDescent="0.35">
      <c r="B318" s="19"/>
      <c r="C318" s="21"/>
      <c r="D318" s="21"/>
    </row>
    <row r="319" spans="2:4" x14ac:dyDescent="0.35">
      <c r="B319" s="19"/>
      <c r="C319" s="21"/>
      <c r="D319" s="21"/>
    </row>
    <row r="320" spans="2:4" x14ac:dyDescent="0.35">
      <c r="B320" s="19"/>
      <c r="C320" s="21"/>
      <c r="D320" s="21"/>
    </row>
    <row r="321" spans="2:4" x14ac:dyDescent="0.35">
      <c r="B321" s="19"/>
      <c r="C321" s="21"/>
      <c r="D321" s="21"/>
    </row>
    <row r="322" spans="2:4" x14ac:dyDescent="0.35">
      <c r="B322" s="19"/>
      <c r="C322" s="21"/>
      <c r="D322" s="21"/>
    </row>
    <row r="323" spans="2:4" x14ac:dyDescent="0.35">
      <c r="B323" s="19"/>
      <c r="C323" s="21"/>
      <c r="D323" s="21"/>
    </row>
    <row r="324" spans="2:4" x14ac:dyDescent="0.35">
      <c r="B324" s="19"/>
      <c r="C324" s="21"/>
      <c r="D324" s="21"/>
    </row>
    <row r="325" spans="2:4" x14ac:dyDescent="0.35">
      <c r="B325" s="19"/>
      <c r="C325" s="21"/>
      <c r="D325" s="21"/>
    </row>
    <row r="326" spans="2:4" x14ac:dyDescent="0.35">
      <c r="B326" s="19"/>
      <c r="C326" s="21"/>
      <c r="D326" s="21"/>
    </row>
    <row r="327" spans="2:4" x14ac:dyDescent="0.35">
      <c r="B327" s="19"/>
      <c r="C327" s="21"/>
      <c r="D327" s="21"/>
    </row>
    <row r="328" spans="2:4" x14ac:dyDescent="0.35">
      <c r="B328" s="19"/>
      <c r="C328" s="21"/>
      <c r="D328" s="21"/>
    </row>
    <row r="329" spans="2:4" x14ac:dyDescent="0.35">
      <c r="B329" s="19"/>
      <c r="C329" s="21"/>
      <c r="D329" s="21"/>
    </row>
    <row r="330" spans="2:4" x14ac:dyDescent="0.35">
      <c r="B330" s="19"/>
      <c r="C330" s="21"/>
      <c r="D330" s="21"/>
    </row>
    <row r="331" spans="2:4" x14ac:dyDescent="0.35">
      <c r="B331" s="19"/>
      <c r="C331" s="21"/>
      <c r="D331" s="21"/>
    </row>
    <row r="332" spans="2:4" x14ac:dyDescent="0.35">
      <c r="B332" s="19"/>
      <c r="C332" s="21"/>
      <c r="D332" s="21"/>
    </row>
    <row r="333" spans="2:4" x14ac:dyDescent="0.35">
      <c r="B333" s="19"/>
      <c r="C333" s="21"/>
      <c r="D333" s="21"/>
    </row>
    <row r="334" spans="2:4" x14ac:dyDescent="0.35">
      <c r="B334" s="19"/>
      <c r="C334" s="21"/>
      <c r="D334" s="21"/>
    </row>
    <row r="335" spans="2:4" x14ac:dyDescent="0.35">
      <c r="B335" s="19"/>
      <c r="C335" s="21"/>
      <c r="D335" s="21"/>
    </row>
    <row r="336" spans="2:4" x14ac:dyDescent="0.35">
      <c r="B336" s="19"/>
      <c r="C336" s="21"/>
      <c r="D336" s="21"/>
    </row>
    <row r="337" spans="2:4" x14ac:dyDescent="0.35">
      <c r="B337" s="19"/>
      <c r="C337" s="21"/>
      <c r="D337" s="21"/>
    </row>
  </sheetData>
  <sortState xmlns:xlrd2="http://schemas.microsoft.com/office/spreadsheetml/2017/richdata2" ref="B34:C37">
    <sortCondition descending="1" ref="C34:C37"/>
  </sortState>
  <mergeCells count="17">
    <mergeCell ref="B101:C101"/>
    <mergeCell ref="B115:C115"/>
    <mergeCell ref="B117:D117"/>
    <mergeCell ref="B189:C189"/>
    <mergeCell ref="B1:D1"/>
    <mergeCell ref="B2:D2"/>
    <mergeCell ref="B127:C127"/>
    <mergeCell ref="B108:C108"/>
    <mergeCell ref="B132:D132"/>
    <mergeCell ref="B68:C68"/>
    <mergeCell ref="B70:C70"/>
    <mergeCell ref="B72:C72"/>
    <mergeCell ref="B82:C82"/>
    <mergeCell ref="B88:D88"/>
    <mergeCell ref="B90:C90"/>
    <mergeCell ref="B92:C92"/>
    <mergeCell ref="B30:D3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8e46c9ec-ba62-493d-a9dc-daf84ffae026">
      <Url xsi:nil="true"/>
      <Description xsi:nil="true"/>
    </Hyperlink>
    <Datepublished xmlns="8e46c9ec-ba62-493d-a9dc-daf84ffae026" xsi:nil="true"/>
    <Projectdata xmlns="8e46c9ec-ba62-493d-a9dc-daf84ffae026" xsi:nil="true"/>
    <Status xmlns="8e46c9ec-ba62-493d-a9dc-daf84ffae026" xsi:nil="true"/>
    <Closingdate xmlns="8e46c9ec-ba62-493d-a9dc-daf84ffae026" xsi:nil="true"/>
    <TaxCatchAll xmlns="dc736912-d5f2-4a82-9891-0af5564e653e" xsi:nil="true"/>
    <lcf76f155ced4ddcb4097134ff3c332f xmlns="8e46c9ec-ba62-493d-a9dc-daf84ffae026">
      <Terms xmlns="http://schemas.microsoft.com/office/infopath/2007/PartnerControls"/>
    </lcf76f155ced4ddcb4097134ff3c332f>
    <SharedWithUsers xmlns="dc736912-d5f2-4a82-9891-0af5564e653e">
      <UserInfo>
        <DisplayName>Raphael Younger</DisplayName>
        <AccountId>679</AccountId>
        <AccountType/>
      </UserInfo>
      <UserInfo>
        <DisplayName>Ellen Taplin</DisplayName>
        <AccountId>12</AccountId>
        <AccountType/>
      </UserInfo>
    </SharedWithUsers>
    <_Flow_SignoffStatus xmlns="8e46c9ec-ba62-493d-a9dc-daf84ffae0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97D883E219F4CB36CBABD318C091A" ma:contentTypeVersion="24" ma:contentTypeDescription="Create a new document." ma:contentTypeScope="" ma:versionID="dd87423a64a2f7f1911dd79329d4b1b6">
  <xsd:schema xmlns:xsd="http://www.w3.org/2001/XMLSchema" xmlns:xs="http://www.w3.org/2001/XMLSchema" xmlns:p="http://schemas.microsoft.com/office/2006/metadata/properties" xmlns:ns2="8e46c9ec-ba62-493d-a9dc-daf84ffae026" xmlns:ns3="dc736912-d5f2-4a82-9891-0af5564e653e" targetNamespace="http://schemas.microsoft.com/office/2006/metadata/properties" ma:root="true" ma:fieldsID="6ee0cee313097732ec6ab6673130f501" ns2:_="" ns3:_="">
    <xsd:import namespace="8e46c9ec-ba62-493d-a9dc-daf84ffae026"/>
    <xsd:import namespace="dc736912-d5f2-4a82-9891-0af5564e65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Projectdata" minOccurs="0"/>
                <xsd:element ref="ns2:Hyperlink" minOccurs="0"/>
                <xsd:element ref="ns2:Datepublished" minOccurs="0"/>
                <xsd:element ref="ns2:Closingdate" minOccurs="0"/>
                <xsd:element ref="ns2: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6c9ec-ba62-493d-a9dc-daf84ffae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Projectdata" ma:index="18" nillable="true" ma:displayName="Project file" ma:format="RadioButtons" ma:internalName="Projectdata">
      <xsd:simpleType>
        <xsd:restriction base="dms:Choice">
          <xsd:enumeration value="Paper Copy"/>
          <xsd:enumeration value="Address List"/>
          <xsd:enumeration value="Raw Data"/>
          <xsd:enumeration value="Summary Report"/>
          <xsd:enumeration value="Draft Survey"/>
          <xsd:enumeration value="Final Survey"/>
        </xsd:restriction>
      </xsd:simpleType>
    </xsd:element>
    <xsd:element name="Hyperlink" ma:index="19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published" ma:index="20" nillable="true" ma:displayName="Start date" ma:format="DateOnly" ma:internalName="Datepublished">
      <xsd:simpleType>
        <xsd:restriction base="dms:DateTime"/>
      </xsd:simpleType>
    </xsd:element>
    <xsd:element name="Closingdate" ma:index="21" nillable="true" ma:displayName="End date" ma:format="DateOnly" ma:internalName="Closingdate">
      <xsd:simpleType>
        <xsd:restriction base="dms:DateTime"/>
      </xsd:simpleType>
    </xsd:element>
    <xsd:element name="Status" ma:index="22" nillable="true" ma:displayName="Status" ma:description="As in forward plan." ma:format="Dropdown" ma:internalName="Status">
      <xsd:simpleType>
        <xsd:restriction base="dms:Choice">
          <xsd:enumeration value="Planning"/>
          <xsd:enumeration value="Open"/>
          <xsd:enumeration value="Closed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36912-d5f2-4a82-9891-0af5564e6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24f29ba3-0131-423d-ae78-5287a8d2bb12}" ma:internalName="TaxCatchAll" ma:showField="CatchAllData" ma:web="dc736912-d5f2-4a82-9891-0af5564e6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E86BB-2FA8-427F-82C5-436E50C59EA3}">
  <ds:schemaRefs>
    <ds:schemaRef ds:uri="http://schemas.microsoft.com/office/2006/metadata/properties"/>
    <ds:schemaRef ds:uri="http://schemas.microsoft.com/office/infopath/2007/PartnerControls"/>
    <ds:schemaRef ds:uri="8e46c9ec-ba62-493d-a9dc-daf84ffae026"/>
    <ds:schemaRef ds:uri="dc736912-d5f2-4a82-9891-0af5564e653e"/>
  </ds:schemaRefs>
</ds:datastoreItem>
</file>

<file path=customXml/itemProps2.xml><?xml version="1.0" encoding="utf-8"?>
<ds:datastoreItem xmlns:ds="http://schemas.openxmlformats.org/officeDocument/2006/customXml" ds:itemID="{5CCB5029-1EF7-4ACB-B690-4822D8763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6c9ec-ba62-493d-a9dc-daf84ffae026"/>
    <ds:schemaRef ds:uri="dc736912-d5f2-4a82-9891-0af5564e6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F1E97-8FA7-42FA-8A17-8E8DB611E4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94e14cf-4d78-43b9-833c-9b53c590e694}" enabled="1" method="Privileged" siteId="{d9d3f5ac-f803-49be-949f-14a7074d74a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Devon Bradley</dc:creator>
  <cp:keywords/>
  <dc:description/>
  <cp:lastModifiedBy>Tara Binder</cp:lastModifiedBy>
  <cp:revision/>
  <dcterms:created xsi:type="dcterms:W3CDTF">2017-08-31T12:33:16Z</dcterms:created>
  <dcterms:modified xsi:type="dcterms:W3CDTF">2024-10-04T16:00:47Z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0x01010000897D883E219F4CB36CBABD318C091A</vt:lpwstr>
  </property>
  <property fmtid="{D5CDD505-2E9C-101B-9397-08002B2CF9AE}" pid="3" name="MSIP_Label_b94e14cf-4d78-43b9-833c-9b53c590e694_Enabled">
    <vt:lpwstr>true</vt:lpwstr>
  </property>
  <property fmtid="{D5CDD505-2E9C-101B-9397-08002B2CF9AE}" pid="4" name="MSIP_Label_b94e14cf-4d78-43b9-833c-9b53c590e694_SetDate">
    <vt:lpwstr>2022-03-07T15:47:54Z</vt:lpwstr>
  </property>
  <property fmtid="{D5CDD505-2E9C-101B-9397-08002B2CF9AE}" pid="5" name="MSIP_Label_b94e14cf-4d78-43b9-833c-9b53c590e694_Method">
    <vt:lpwstr>Privileged</vt:lpwstr>
  </property>
  <property fmtid="{D5CDD505-2E9C-101B-9397-08002B2CF9AE}" pid="6" name="MSIP_Label_b94e14cf-4d78-43b9-833c-9b53c590e694_Name">
    <vt:lpwstr>b94e14cf-4d78-43b9-833c-9b53c590e694</vt:lpwstr>
  </property>
  <property fmtid="{D5CDD505-2E9C-101B-9397-08002B2CF9AE}" pid="7" name="MSIP_Label_b94e14cf-4d78-43b9-833c-9b53c590e694_SiteId">
    <vt:lpwstr>d9d3f5ac-f803-49be-949f-14a7074d74a7</vt:lpwstr>
  </property>
  <property fmtid="{D5CDD505-2E9C-101B-9397-08002B2CF9AE}" pid="8" name="MSIP_Label_b94e14cf-4d78-43b9-833c-9b53c590e694_ActionId">
    <vt:lpwstr>6fe6ed76-d7ba-40f5-ac92-a41c86f3e21d</vt:lpwstr>
  </property>
  <property fmtid="{D5CDD505-2E9C-101B-9397-08002B2CF9AE}" pid="9" name="MSIP_Label_b94e14cf-4d78-43b9-833c-9b53c590e694_ContentBits">
    <vt:lpwstr>1</vt:lpwstr>
  </property>
  <property fmtid="{D5CDD505-2E9C-101B-9397-08002B2CF9AE}" pid="10" name="MediaServiceImageTags">
    <vt:lpwstr/>
  </property>
</Properties>
</file>