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ichmondandwandsworth.sharepoint.com/sites/ConsultationTeam/Shared Documents/PPRB/Reports/"/>
    </mc:Choice>
  </mc:AlternateContent>
  <xr:revisionPtr revIDLastSave="5" documentId="8_{EB74E9D8-E11D-4775-B496-6537314CBE77}" xr6:coauthVersionLast="47" xr6:coauthVersionMax="47" xr10:uidLastSave="{BE5066B5-2AF0-4355-90BC-162A203E8212}"/>
  <bookViews>
    <workbookView xWindow="-110" yWindow="-110" windowWidth="19420" windowHeight="11620" xr2:uid="{7575A0BE-D843-4259-8434-78734347653B}"/>
  </bookViews>
  <sheets>
    <sheet name="Topline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5" i="11" l="1"/>
  <c r="C174" i="11"/>
  <c r="C157" i="11"/>
  <c r="D162" i="11" s="1"/>
  <c r="C145" i="11"/>
  <c r="D146" i="11" s="1"/>
  <c r="C126" i="11"/>
  <c r="C106" i="11"/>
  <c r="C86" i="11"/>
  <c r="C71" i="11"/>
  <c r="C50" i="11"/>
  <c r="D51" i="11" s="1"/>
  <c r="D201" i="11"/>
  <c r="D202" i="11"/>
  <c r="D203" i="11"/>
  <c r="D204" i="11"/>
  <c r="D158" i="11" l="1"/>
  <c r="D148" i="11"/>
  <c r="D177" i="11"/>
  <c r="D147" i="11"/>
  <c r="D87" i="11" l="1"/>
  <c r="D109" i="11"/>
  <c r="D108" i="11"/>
  <c r="D107" i="11"/>
  <c r="D106" i="11" s="1"/>
  <c r="D187" i="11"/>
  <c r="D190" i="11"/>
  <c r="D166" i="11"/>
  <c r="D175" i="11"/>
  <c r="D89" i="11"/>
  <c r="D88" i="11"/>
  <c r="D53" i="11"/>
  <c r="D54" i="11"/>
  <c r="D55" i="11"/>
  <c r="D56" i="11"/>
  <c r="D52" i="11"/>
  <c r="D159" i="11"/>
  <c r="D149" i="11"/>
  <c r="D145" i="11" s="1"/>
  <c r="D165" i="11"/>
  <c r="D160" i="11"/>
  <c r="D186" i="11"/>
  <c r="D163" i="11"/>
  <c r="D161" i="11"/>
  <c r="D189" i="11"/>
  <c r="D176" i="11"/>
  <c r="D191" i="11"/>
  <c r="D188" i="11"/>
  <c r="D164" i="11"/>
  <c r="D174" i="11" l="1"/>
  <c r="D50" i="11"/>
  <c r="D185" i="11"/>
  <c r="D157" i="11"/>
  <c r="D86" i="11"/>
  <c r="D129" i="11"/>
  <c r="D128" i="11"/>
  <c r="D72" i="11"/>
  <c r="D77" i="11"/>
  <c r="D73" i="11"/>
  <c r="D74" i="11"/>
  <c r="D75" i="11"/>
  <c r="D76" i="11"/>
  <c r="D127" i="11"/>
  <c r="D71" i="11" l="1"/>
  <c r="D126" i="11"/>
</calcChain>
</file>

<file path=xl/sharedStrings.xml><?xml version="1.0" encoding="utf-8"?>
<sst xmlns="http://schemas.openxmlformats.org/spreadsheetml/2006/main" count="140" uniqueCount="80">
  <si>
    <t>Richmond School Streets - Sheen Mount Primary</t>
  </si>
  <si>
    <t>352 responses</t>
  </si>
  <si>
    <t xml:space="preserve">Question 1 </t>
  </si>
  <si>
    <t>What is your postcode?</t>
  </si>
  <si>
    <t xml:space="preserve">TOTAL NUMBER OF RESPONDENTS ANSWERING THIS QUESTION </t>
  </si>
  <si>
    <t>Question 2</t>
  </si>
  <si>
    <t>In what capacity are you responding to this School Street consultation?</t>
  </si>
  <si>
    <t>Response</t>
  </si>
  <si>
    <t>Number of respondents</t>
  </si>
  <si>
    <t>Percentage of all respondents</t>
  </si>
  <si>
    <t>I am a parent/carer of a student at this school</t>
  </si>
  <si>
    <t>I am a member of staff at this school</t>
  </si>
  <si>
    <t>I live in the local area (but am not a parent/carer of a student at this school)</t>
  </si>
  <si>
    <t>I work/study/commute in the local area (but am not a parent/carer of a student at this school)</t>
  </si>
  <si>
    <t>As a member of a local group or organisation</t>
  </si>
  <si>
    <t>None of the above/Other</t>
  </si>
  <si>
    <t>Local group or organisation (please specify below):</t>
  </si>
  <si>
    <t xml:space="preserve">Open response (free text) question </t>
  </si>
  <si>
    <t>Number of Respondents</t>
  </si>
  <si>
    <t>Other (please specify below):</t>
  </si>
  <si>
    <t>Question 3</t>
  </si>
  <si>
    <t>What is your current MAIN mode of transport for getting to/from this School Street?</t>
  </si>
  <si>
    <t>Walking</t>
  </si>
  <si>
    <t>Cycling</t>
  </si>
  <si>
    <t>Car / motorcycle</t>
  </si>
  <si>
    <t>Public transport</t>
  </si>
  <si>
    <t>Other</t>
  </si>
  <si>
    <t>I don't travel to this School Street</t>
  </si>
  <si>
    <t>Option 1</t>
  </si>
  <si>
    <t>Question 4</t>
  </si>
  <si>
    <t>Please tell us whether or not you support this proposed School Streets scheme?</t>
  </si>
  <si>
    <t>Support</t>
  </si>
  <si>
    <t>Do not support</t>
  </si>
  <si>
    <t>I don't know</t>
  </si>
  <si>
    <t>Question 5</t>
  </si>
  <si>
    <t>If you have any further comments about Option 1, please tell us here</t>
  </si>
  <si>
    <t>Option 2</t>
  </si>
  <si>
    <t>Question 6</t>
  </si>
  <si>
    <t>Don't know/ no opinion</t>
  </si>
  <si>
    <t>Question 7</t>
  </si>
  <si>
    <t>Final comments</t>
  </si>
  <si>
    <t>Question 8</t>
  </si>
  <si>
    <t>Do you agree that the proposed hours of operation are suitable to meet the objectives of this School Streets?</t>
  </si>
  <si>
    <t>Yes</t>
  </si>
  <si>
    <t>No</t>
  </si>
  <si>
    <t>Question 9</t>
  </si>
  <si>
    <t>Please tell us any further comments you have about the proposed School Streets (e.g. any comments on the operating times or layouts)</t>
  </si>
  <si>
    <t>RESPONDENT PROFILE</t>
  </si>
  <si>
    <t>Question 10</t>
  </si>
  <si>
    <t>Are you:</t>
  </si>
  <si>
    <t>Male</t>
  </si>
  <si>
    <t>Female</t>
  </si>
  <si>
    <t>Prefer not to say</t>
  </si>
  <si>
    <t>Prefer to self-describe:</t>
  </si>
  <si>
    <t>Question 11</t>
  </si>
  <si>
    <t>What was your age last birthday?</t>
  </si>
  <si>
    <t>19 and under</t>
  </si>
  <si>
    <t>20-24</t>
  </si>
  <si>
    <t>25-34</t>
  </si>
  <si>
    <t>35-44</t>
  </si>
  <si>
    <t>45-54</t>
  </si>
  <si>
    <t>55-64</t>
  </si>
  <si>
    <t>65-74</t>
  </si>
  <si>
    <t>75+</t>
  </si>
  <si>
    <t>Question 12</t>
  </si>
  <si>
    <t>Do you consider yourself to have a disability?</t>
  </si>
  <si>
    <t>Question 13</t>
  </si>
  <si>
    <t>How would you describe your ethnic group?</t>
  </si>
  <si>
    <t>White</t>
  </si>
  <si>
    <t>Mixed/multiple ethnic groups</t>
  </si>
  <si>
    <t>Asian or Asian British</t>
  </si>
  <si>
    <t>Black/African/Caribbean/Black British</t>
  </si>
  <si>
    <t>Other ethnic group, please specify:</t>
  </si>
  <si>
    <t>Question 14</t>
  </si>
  <si>
    <t>Do you have/care for school age children?</t>
  </si>
  <si>
    <t xml:space="preserve">*NB respondents were able to select more than one answer </t>
  </si>
  <si>
    <t>Yes - aged 4 -10 years</t>
  </si>
  <si>
    <t>Yes - aged 11-15 years</t>
  </si>
  <si>
    <t>Yes - aged 16-18 years</t>
  </si>
  <si>
    <t>No school age children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</si>
</sst>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529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529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medium">
        <color rgb="FF00529C"/>
      </right>
      <top style="medium">
        <color rgb="FF00529C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rgb="FF00529C"/>
      </top>
      <bottom style="thin">
        <color indexed="64"/>
      </bottom>
      <diagonal/>
    </border>
    <border>
      <left style="thin">
        <color indexed="64"/>
      </left>
      <right style="medium">
        <color rgb="FF00529C"/>
      </right>
      <top style="medium">
        <color rgb="FF00529C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8" fillId="33" borderId="0" xfId="0" applyFont="1" applyFill="1" applyAlignment="1">
      <alignment horizontal="left" wrapText="1"/>
    </xf>
    <xf numFmtId="0" fontId="13" fillId="33" borderId="0" xfId="0" applyFont="1" applyFill="1" applyAlignment="1">
      <alignment horizontal="left" wrapText="1"/>
    </xf>
    <xf numFmtId="0" fontId="0" fillId="33" borderId="0" xfId="0" applyFill="1" applyAlignment="1">
      <alignment horizontal="left" wrapText="1"/>
    </xf>
    <xf numFmtId="0" fontId="0" fillId="0" borderId="16" xfId="0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18" fillId="33" borderId="18" xfId="0" applyFont="1" applyFill="1" applyBorder="1" applyAlignment="1">
      <alignment horizontal="left" vertical="top" wrapText="1"/>
    </xf>
    <xf numFmtId="0" fontId="18" fillId="33" borderId="19" xfId="0" applyFont="1" applyFill="1" applyBorder="1" applyAlignment="1">
      <alignment horizontal="left" wrapText="1"/>
    </xf>
    <xf numFmtId="0" fontId="18" fillId="33" borderId="19" xfId="0" applyFont="1" applyFill="1" applyBorder="1" applyAlignment="1">
      <alignment horizontal="left" vertical="top"/>
    </xf>
    <xf numFmtId="1" fontId="25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36" borderId="0" xfId="0" applyFill="1"/>
    <xf numFmtId="0" fontId="25" fillId="36" borderId="0" xfId="0" applyFont="1" applyFill="1" applyAlignment="1">
      <alignment horizontal="left"/>
    </xf>
    <xf numFmtId="0" fontId="25" fillId="36" borderId="11" xfId="0" applyFont="1" applyFill="1" applyBorder="1" applyAlignment="1">
      <alignment horizontal="center" wrapText="1"/>
    </xf>
    <xf numFmtId="0" fontId="0" fillId="36" borderId="0" xfId="0" applyFill="1" applyAlignment="1">
      <alignment horizontal="left"/>
    </xf>
    <xf numFmtId="0" fontId="0" fillId="36" borderId="0" xfId="0" applyFill="1" applyAlignment="1">
      <alignment horizontal="center"/>
    </xf>
    <xf numFmtId="0" fontId="21" fillId="0" borderId="0" xfId="0" applyFont="1" applyAlignment="1">
      <alignment vertical="top"/>
    </xf>
    <xf numFmtId="0" fontId="21" fillId="0" borderId="0" xfId="0" applyFont="1"/>
    <xf numFmtId="0" fontId="19" fillId="0" borderId="11" xfId="0" applyFont="1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left"/>
    </xf>
    <xf numFmtId="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9" fontId="0" fillId="0" borderId="0" xfId="42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9" fontId="0" fillId="0" borderId="0" xfId="42" applyFont="1" applyBorder="1" applyAlignment="1">
      <alignment horizontal="center" wrapText="1"/>
    </xf>
    <xf numFmtId="0" fontId="0" fillId="0" borderId="11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wrapText="1"/>
    </xf>
    <xf numFmtId="0" fontId="23" fillId="0" borderId="0" xfId="0" applyFont="1"/>
    <xf numFmtId="0" fontId="14" fillId="0" borderId="0" xfId="0" applyFont="1" applyAlignment="1">
      <alignment horizontal="left"/>
    </xf>
    <xf numFmtId="0" fontId="19" fillId="0" borderId="11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9" fontId="25" fillId="36" borderId="11" xfId="42" applyFont="1" applyFill="1" applyBorder="1" applyAlignment="1">
      <alignment horizontal="center" wrapText="1"/>
    </xf>
    <xf numFmtId="9" fontId="0" fillId="0" borderId="11" xfId="42" applyFont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18" fillId="33" borderId="0" xfId="0" applyFont="1" applyFill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 wrapText="1"/>
    </xf>
    <xf numFmtId="0" fontId="18" fillId="33" borderId="20" xfId="0" applyFont="1" applyFill="1" applyBorder="1" applyAlignment="1">
      <alignment horizontal="left" wrapText="1"/>
    </xf>
    <xf numFmtId="0" fontId="18" fillId="33" borderId="21" xfId="0" applyFont="1" applyFill="1" applyBorder="1" applyAlignment="1">
      <alignment horizontal="left" wrapText="1"/>
    </xf>
    <xf numFmtId="0" fontId="18" fillId="33" borderId="22" xfId="0" applyFont="1" applyFill="1" applyBorder="1" applyAlignment="1">
      <alignment horizontal="left" vertical="top" wrapText="1"/>
    </xf>
    <xf numFmtId="0" fontId="0" fillId="33" borderId="23" xfId="0" applyFill="1" applyBorder="1" applyAlignment="1">
      <alignment horizontal="left" wrapText="1"/>
    </xf>
    <xf numFmtId="0" fontId="18" fillId="33" borderId="24" xfId="0" applyFont="1" applyFill="1" applyBorder="1" applyAlignment="1">
      <alignment horizontal="left" vertical="top" wrapText="1"/>
    </xf>
    <xf numFmtId="0" fontId="18" fillId="33" borderId="25" xfId="0" applyFont="1" applyFill="1" applyBorder="1" applyAlignment="1">
      <alignment horizontal="left" vertical="center"/>
    </xf>
    <xf numFmtId="0" fontId="13" fillId="33" borderId="20" xfId="0" applyFont="1" applyFill="1" applyBorder="1" applyAlignment="1">
      <alignment wrapText="1"/>
    </xf>
    <xf numFmtId="0" fontId="13" fillId="33" borderId="21" xfId="0" applyFont="1" applyFill="1" applyBorder="1" applyAlignment="1">
      <alignment wrapText="1"/>
    </xf>
    <xf numFmtId="0" fontId="0" fillId="33" borderId="23" xfId="0" applyFill="1" applyBorder="1" applyAlignment="1">
      <alignment wrapText="1"/>
    </xf>
    <xf numFmtId="0" fontId="0" fillId="33" borderId="0" xfId="0" applyFill="1" applyAlignment="1">
      <alignment wrapText="1"/>
    </xf>
    <xf numFmtId="0" fontId="13" fillId="33" borderId="23" xfId="0" applyFont="1" applyFill="1" applyBorder="1" applyAlignment="1">
      <alignment wrapText="1"/>
    </xf>
    <xf numFmtId="0" fontId="13" fillId="33" borderId="0" xfId="0" applyFont="1" applyFill="1" applyAlignment="1">
      <alignment wrapText="1"/>
    </xf>
    <xf numFmtId="0" fontId="18" fillId="33" borderId="23" xfId="0" applyFont="1" applyFill="1" applyBorder="1" applyAlignment="1">
      <alignment wrapText="1"/>
    </xf>
    <xf numFmtId="0" fontId="18" fillId="33" borderId="0" xfId="0" applyFont="1" applyFill="1" applyAlignment="1">
      <alignment wrapText="1"/>
    </xf>
    <xf numFmtId="0" fontId="18" fillId="33" borderId="23" xfId="0" applyFont="1" applyFill="1" applyBorder="1" applyAlignment="1">
      <alignment vertical="center" wrapText="1"/>
    </xf>
    <xf numFmtId="0" fontId="18" fillId="33" borderId="0" xfId="0" applyFont="1" applyFill="1" applyAlignment="1">
      <alignment vertical="center" wrapText="1"/>
    </xf>
    <xf numFmtId="0" fontId="18" fillId="33" borderId="23" xfId="0" applyFont="1" applyFill="1" applyBorder="1" applyAlignment="1">
      <alignment horizontal="left" wrapText="1"/>
    </xf>
    <xf numFmtId="0" fontId="13" fillId="33" borderId="23" xfId="0" applyFont="1" applyFill="1" applyBorder="1" applyAlignment="1">
      <alignment horizontal="left" wrapText="1"/>
    </xf>
    <xf numFmtId="0" fontId="0" fillId="33" borderId="27" xfId="0" applyFill="1" applyBorder="1" applyAlignment="1">
      <alignment horizontal="left" wrapText="1"/>
    </xf>
    <xf numFmtId="0" fontId="18" fillId="33" borderId="26" xfId="0" applyFont="1" applyFill="1" applyBorder="1" applyAlignment="1">
      <alignment horizontal="left" wrapText="1"/>
    </xf>
    <xf numFmtId="0" fontId="18" fillId="33" borderId="27" xfId="0" applyFont="1" applyFill="1" applyBorder="1" applyAlignment="1">
      <alignment horizontal="left" wrapText="1"/>
    </xf>
    <xf numFmtId="0" fontId="13" fillId="33" borderId="28" xfId="0" applyFont="1" applyFill="1" applyBorder="1" applyAlignment="1">
      <alignment horizontal="left" wrapText="1"/>
    </xf>
    <xf numFmtId="0" fontId="18" fillId="33" borderId="23" xfId="0" applyFont="1" applyFill="1" applyBorder="1" applyAlignment="1">
      <alignment horizontal="left"/>
    </xf>
    <xf numFmtId="0" fontId="18" fillId="33" borderId="28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left" vertical="top" wrapText="1"/>
    </xf>
    <xf numFmtId="0" fontId="0" fillId="33" borderId="23" xfId="0" applyFill="1" applyBorder="1" applyAlignment="1">
      <alignment horizontal="left"/>
    </xf>
    <xf numFmtId="0" fontId="0" fillId="33" borderId="0" xfId="0" applyFill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18" fillId="33" borderId="28" xfId="0" applyFont="1" applyFill="1" applyBorder="1" applyAlignment="1">
      <alignment horizontal="left" vertical="top"/>
    </xf>
    <xf numFmtId="0" fontId="18" fillId="33" borderId="27" xfId="0" applyFont="1" applyFill="1" applyBorder="1" applyAlignment="1">
      <alignment horizontal="center" wrapText="1"/>
    </xf>
    <xf numFmtId="0" fontId="18" fillId="33" borderId="28" xfId="0" applyFont="1" applyFill="1" applyBorder="1" applyAlignment="1">
      <alignment horizontal="left"/>
    </xf>
    <xf numFmtId="0" fontId="27" fillId="36" borderId="0" xfId="0" applyFont="1" applyFill="1" applyAlignment="1">
      <alignment horizontal="left"/>
    </xf>
    <xf numFmtId="9" fontId="0" fillId="33" borderId="0" xfId="42" applyFont="1" applyFill="1" applyBorder="1" applyAlignment="1">
      <alignment horizontal="center" wrapText="1"/>
    </xf>
    <xf numFmtId="0" fontId="28" fillId="36" borderId="0" xfId="0" applyFont="1" applyFill="1" applyAlignment="1">
      <alignment horizontal="left"/>
    </xf>
    <xf numFmtId="0" fontId="19" fillId="0" borderId="0" xfId="0" applyFont="1" applyAlignment="1">
      <alignment vertical="top"/>
    </xf>
    <xf numFmtId="0" fontId="0" fillId="0" borderId="30" xfId="0" applyBorder="1" applyAlignment="1">
      <alignment horizontal="left"/>
    </xf>
    <xf numFmtId="0" fontId="0" fillId="0" borderId="29" xfId="0" applyBorder="1" applyAlignment="1">
      <alignment horizontal="center" wrapText="1"/>
    </xf>
    <xf numFmtId="0" fontId="0" fillId="0" borderId="0" xfId="0" applyAlignment="1">
      <alignment vertical="center"/>
    </xf>
    <xf numFmtId="0" fontId="18" fillId="33" borderId="18" xfId="0" applyFont="1" applyFill="1" applyBorder="1" applyAlignment="1">
      <alignment horizontal="left" vertical="center" wrapText="1"/>
    </xf>
    <xf numFmtId="0" fontId="18" fillId="33" borderId="24" xfId="0" applyFont="1" applyFill="1" applyBorder="1" applyAlignment="1">
      <alignment horizontal="left" vertical="center" wrapText="1"/>
    </xf>
    <xf numFmtId="0" fontId="18" fillId="33" borderId="0" xfId="0" applyFont="1" applyFill="1" applyAlignment="1">
      <alignment horizontal="left" wrapText="1"/>
    </xf>
    <xf numFmtId="0" fontId="13" fillId="33" borderId="23" xfId="0" applyFont="1" applyFill="1" applyBorder="1" applyAlignment="1">
      <alignment horizontal="left" wrapText="1"/>
    </xf>
    <xf numFmtId="0" fontId="13" fillId="33" borderId="0" xfId="0" applyFont="1" applyFill="1" applyAlignment="1">
      <alignment horizontal="left" wrapText="1"/>
    </xf>
    <xf numFmtId="0" fontId="13" fillId="33" borderId="27" xfId="0" applyFont="1" applyFill="1" applyBorder="1" applyAlignment="1">
      <alignment horizontal="left" wrapText="1"/>
    </xf>
    <xf numFmtId="0" fontId="20" fillId="33" borderId="23" xfId="0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left" vertical="center" wrapText="1"/>
    </xf>
    <xf numFmtId="0" fontId="22" fillId="33" borderId="0" xfId="0" applyFont="1" applyFill="1" applyAlignment="1">
      <alignment horizontal="center" vertical="top" wrapText="1"/>
    </xf>
    <xf numFmtId="0" fontId="19" fillId="35" borderId="0" xfId="0" applyFont="1" applyFill="1" applyAlignment="1">
      <alignment horizontal="center"/>
    </xf>
    <xf numFmtId="0" fontId="18" fillId="33" borderId="23" xfId="0" applyFont="1" applyFill="1" applyBorder="1" applyAlignment="1">
      <alignment horizontal="left" wrapText="1"/>
    </xf>
    <xf numFmtId="0" fontId="18" fillId="33" borderId="27" xfId="0" applyFont="1" applyFill="1" applyBorder="1" applyAlignment="1">
      <alignment horizontal="left" wrapText="1"/>
    </xf>
    <xf numFmtId="0" fontId="24" fillId="34" borderId="0" xfId="0" applyFont="1" applyFill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 2" xfId="43" xr:uid="{FEA1B7D8-89D0-449B-A28F-9B939C968539}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529C"/>
      <color rgb="FF019F6E"/>
      <color rgb="FFEA6B14"/>
      <color rgb="FF8BB8E1"/>
      <color rgb="FFFF9999"/>
      <color rgb="FF7690C7"/>
      <color rgb="FFCC3399"/>
      <color rgb="FFF2A16A"/>
      <color rgb="FF70A8DA"/>
      <color rgb="FF7EB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In what capacity are you responding to this consultation?</a:t>
            </a:r>
          </a:p>
        </c:rich>
      </c:tx>
      <c:layout>
        <c:manualLayout>
          <c:xMode val="edge"/>
          <c:yMode val="edge"/>
          <c:x val="0.16894876537152445"/>
          <c:y val="5.4457759373108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0868390602701105"/>
          <c:y val="0.14825884113758905"/>
          <c:w val="0.5374743028499166"/>
          <c:h val="0.799281240809885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500-4D6F-ADFC-53BE30381C9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500-4D6F-ADFC-53BE30381C9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500-4D6F-ADFC-53BE30381C9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500-4D6F-ADFC-53BE30381C9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500-4D6F-ADFC-53BE30381C9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500-4D6F-ADFC-53BE30381C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Topline!$B$51:$B$56</c:f>
              <c:strCache>
                <c:ptCount val="6"/>
                <c:pt idx="0">
                  <c:v>I am a parent/carer of a student at this school</c:v>
                </c:pt>
                <c:pt idx="1">
                  <c:v>I am a member of staff at this school</c:v>
                </c:pt>
                <c:pt idx="2">
                  <c:v>I live in the local area (but am not a parent/carer of a student at this school)</c:v>
                </c:pt>
                <c:pt idx="3">
                  <c:v>I work/study/commute in the local area (but am not a parent/carer of a student at this school)</c:v>
                </c:pt>
                <c:pt idx="4">
                  <c:v>As a member of a local group or organisation</c:v>
                </c:pt>
                <c:pt idx="5">
                  <c:v>None of the above/Other</c:v>
                </c:pt>
              </c:strCache>
            </c:strRef>
          </c:cat>
          <c:val>
            <c:numRef>
              <c:f>Topline!$D$51:$D$56</c:f>
              <c:numCache>
                <c:formatCode>0%</c:formatCode>
                <c:ptCount val="6"/>
                <c:pt idx="0">
                  <c:v>0.19034090909090909</c:v>
                </c:pt>
                <c:pt idx="1">
                  <c:v>5.681818181818182E-3</c:v>
                </c:pt>
                <c:pt idx="2">
                  <c:v>0.76988636363636365</c:v>
                </c:pt>
                <c:pt idx="3">
                  <c:v>2.8409090909090908E-2</c:v>
                </c:pt>
                <c:pt idx="4">
                  <c:v>2.840909090909091E-3</c:v>
                </c:pt>
                <c:pt idx="5">
                  <c:v>2.840909090909091E-3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00-4D6F-ADFC-53BE30381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Please tell us whether or not you support this proposed School Streets scheme?</a:t>
            </a:r>
            <a:endParaRPr lang="en-GB" sz="1000" b="1"/>
          </a:p>
        </c:rich>
      </c:tx>
      <c:layout>
        <c:manualLayout>
          <c:xMode val="edge"/>
          <c:yMode val="edge"/>
          <c:x val="8.2455201154433E-2"/>
          <c:y val="3.1229703750737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59983246926243"/>
          <c:y val="0.19601552235157518"/>
          <c:w val="0.51839872244595153"/>
          <c:h val="0.7529098914191009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BF-4CC5-9F4C-87FC4E339DA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BF-4CC5-9F4C-87FC4E339DA2}"/>
              </c:ext>
            </c:extLst>
          </c:dPt>
          <c:dPt>
            <c:idx val="2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BF-4CC5-9F4C-87FC4E339DA2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BF-4CC5-9F4C-87FC4E339D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BF-4CC5-9F4C-87FC4E339D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2BF-4CC5-9F4C-87FC4E339DA2}"/>
              </c:ext>
            </c:extLst>
          </c:dPt>
          <c:dLbls>
            <c:dLbl>
              <c:idx val="2"/>
              <c:layout>
                <c:manualLayout>
                  <c:x val="-1.4117559994730248E-2"/>
                  <c:y val="2.78998293438590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2477353316771784E-2"/>
                      <c:h val="9.21783561588357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2BF-4CC5-9F4C-87FC4E339DA2}"/>
                </c:ext>
              </c:extLst>
            </c:dLbl>
            <c:dLbl>
              <c:idx val="3"/>
              <c:layout>
                <c:manualLayout>
                  <c:x val="-9.8643447914936983E-2"/>
                  <c:y val="4.88321991061785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BF-4CC5-9F4C-87FC4E339D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Topline!$B$107:$B$109</c:f>
              <c:strCache>
                <c:ptCount val="3"/>
                <c:pt idx="0">
                  <c:v>Support</c:v>
                </c:pt>
                <c:pt idx="1">
                  <c:v>Do not support</c:v>
                </c:pt>
                <c:pt idx="2">
                  <c:v>Don't know/ no opinion</c:v>
                </c:pt>
              </c:strCache>
            </c:strRef>
          </c:cat>
          <c:val>
            <c:numRef>
              <c:f>Topline!$D$107:$D$109</c:f>
              <c:numCache>
                <c:formatCode>0%</c:formatCode>
                <c:ptCount val="3"/>
                <c:pt idx="0">
                  <c:v>0.21264367816091953</c:v>
                </c:pt>
                <c:pt idx="1">
                  <c:v>0.73275862068965514</c:v>
                </c:pt>
                <c:pt idx="2">
                  <c:v>5.459770114942529E-2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BF-4CC5-9F4C-87FC4E33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6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260383294825921"/>
          <c:y val="0.21213583462823304"/>
          <c:w val="0.31599666548221544"/>
          <c:h val="0.6759203888880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Please tell us whether or not you support Option 1</a:t>
            </a:r>
            <a:r>
              <a:rPr lang="en-GB" sz="1000" b="1" i="0" u="none" strike="noStrike" baseline="0"/>
              <a:t> </a:t>
            </a:r>
            <a:endParaRPr lang="en-GB" sz="1000" b="1"/>
          </a:p>
        </c:rich>
      </c:tx>
      <c:layout>
        <c:manualLayout>
          <c:xMode val="edge"/>
          <c:yMode val="edge"/>
          <c:x val="0.16135097267063622"/>
          <c:y val="2.4248358307935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633534135256857E-2"/>
          <c:y val="0.17959392646130043"/>
          <c:w val="0.51839872244595153"/>
          <c:h val="0.7529098914191009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A3-48AE-94AD-68BAD1A8D13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A3-48AE-94AD-68BAD1A8D134}"/>
              </c:ext>
            </c:extLst>
          </c:dPt>
          <c:dPt>
            <c:idx val="2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A3-48AE-94AD-68BAD1A8D134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A3-48AE-94AD-68BAD1A8D1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7A3-48AE-94AD-68BAD1A8D1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7A3-48AE-94AD-68BAD1A8D13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A3-48AE-94AD-68BAD1A8D1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Topline!$B$87:$B$89</c:f>
              <c:strCache>
                <c:ptCount val="3"/>
                <c:pt idx="0">
                  <c:v>Support</c:v>
                </c:pt>
                <c:pt idx="1">
                  <c:v>Do not support</c:v>
                </c:pt>
                <c:pt idx="2">
                  <c:v>I don't know</c:v>
                </c:pt>
              </c:strCache>
            </c:strRef>
          </c:cat>
          <c:val>
            <c:numRef>
              <c:f>Topline!$D$87:$D$89</c:f>
              <c:numCache>
                <c:formatCode>0%</c:formatCode>
                <c:ptCount val="3"/>
                <c:pt idx="0">
                  <c:v>0.5</c:v>
                </c:pt>
                <c:pt idx="1">
                  <c:v>0.4511494252873563</c:v>
                </c:pt>
                <c:pt idx="2">
                  <c:v>4.8850574712643681E-2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A3-48AE-94AD-68BAD1A8D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6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36767555614347"/>
          <c:y val="0.37177815065754316"/>
          <c:w val="0.31599666548221544"/>
          <c:h val="0.39546798203608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Please tell us whether or not you support Option 2</a:t>
            </a:r>
          </a:p>
        </c:rich>
      </c:tx>
      <c:layout>
        <c:manualLayout>
          <c:xMode val="edge"/>
          <c:yMode val="edge"/>
          <c:x val="0.16135097267063622"/>
          <c:y val="2.4248358307935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633534135256857E-2"/>
          <c:y val="0.17959392646130043"/>
          <c:w val="0.51839872244595153"/>
          <c:h val="0.7529098914191009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B9-4516-A8C4-FB25C8E34AB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B9-4516-A8C4-FB25C8E34AB7}"/>
              </c:ext>
            </c:extLst>
          </c:dPt>
          <c:dPt>
            <c:idx val="2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B9-4516-A8C4-FB25C8E34AB7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B9-4516-A8C4-FB25C8E34A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EB9-4516-A8C4-FB25C8E34A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EB9-4516-A8C4-FB25C8E34AB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B9-4516-A8C4-FB25C8E34A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Topline!$B$107:$B$109</c:f>
              <c:strCache>
                <c:ptCount val="3"/>
                <c:pt idx="0">
                  <c:v>Support</c:v>
                </c:pt>
                <c:pt idx="1">
                  <c:v>Do not support</c:v>
                </c:pt>
                <c:pt idx="2">
                  <c:v>Don't know/ no opinion</c:v>
                </c:pt>
              </c:strCache>
            </c:strRef>
          </c:cat>
          <c:val>
            <c:numRef>
              <c:f>Topline!$D$107:$D$109</c:f>
              <c:numCache>
                <c:formatCode>0%</c:formatCode>
                <c:ptCount val="3"/>
                <c:pt idx="0">
                  <c:v>0.21264367816091953</c:v>
                </c:pt>
                <c:pt idx="1">
                  <c:v>0.73275862068965514</c:v>
                </c:pt>
                <c:pt idx="2">
                  <c:v>5.459770114942529E-2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9-4516-A8C4-FB25C8E34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6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36767555614347"/>
          <c:y val="0.37177815065754316"/>
          <c:w val="0.31599666548221544"/>
          <c:h val="0.39546798203608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What is your current MAIN mode of transport for getting to/from this School Street?</a:t>
            </a:r>
            <a:endParaRPr lang="en-GB" sz="1000" b="1"/>
          </a:p>
        </c:rich>
      </c:tx>
      <c:layout>
        <c:manualLayout>
          <c:xMode val="edge"/>
          <c:yMode val="edge"/>
          <c:x val="0.11695363170803175"/>
          <c:y val="3.1229724626714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16038579117698"/>
          <c:y val="0.17636686125249088"/>
          <c:w val="0.51839872244595153"/>
          <c:h val="0.7529098914191009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72-4FD4-9BD2-76B2231D52C9}"/>
              </c:ext>
            </c:extLst>
          </c:dPt>
          <c:dPt>
            <c:idx val="1"/>
            <c:bubble3D val="0"/>
            <c:spPr>
              <a:solidFill>
                <a:srgbClr val="EA6B1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72-4FD4-9BD2-76B2231D52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72-4FD4-9BD2-76B2231D52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F72-4FD4-9BD2-76B2231D52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F72-4FD4-9BD2-76B2231D52C9}"/>
              </c:ext>
            </c:extLst>
          </c:dPt>
          <c:dPt>
            <c:idx val="5"/>
            <c:bubble3D val="0"/>
            <c:spPr>
              <a:solidFill>
                <a:srgbClr val="019F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F72-4FD4-9BD2-76B2231D52C9}"/>
              </c:ext>
            </c:extLst>
          </c:dPt>
          <c:dLbls>
            <c:dLbl>
              <c:idx val="3"/>
              <c:layout>
                <c:manualLayout>
                  <c:x val="-6.3887000782674064E-2"/>
                  <c:y val="0.136129215232094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2-4FD4-9BD2-76B2231D52C9}"/>
                </c:ext>
              </c:extLst>
            </c:dLbl>
            <c:dLbl>
              <c:idx val="4"/>
              <c:layout>
                <c:manualLayout>
                  <c:x val="-0.11731726662919642"/>
                  <c:y val="0.100915550436651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2-4FD4-9BD2-76B2231D52C9}"/>
                </c:ext>
              </c:extLst>
            </c:dLbl>
            <c:dLbl>
              <c:idx val="5"/>
              <c:layout>
                <c:manualLayout>
                  <c:x val="6.4097702379999118E-3"/>
                  <c:y val="-6.013696987068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72-4FD4-9BD2-76B2231D5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Topline!$B$72:$B$77</c:f>
              <c:strCache>
                <c:ptCount val="6"/>
                <c:pt idx="0">
                  <c:v>Walking</c:v>
                </c:pt>
                <c:pt idx="1">
                  <c:v>Cycling</c:v>
                </c:pt>
                <c:pt idx="2">
                  <c:v>Car / motorcycle</c:v>
                </c:pt>
                <c:pt idx="3">
                  <c:v>Public transport</c:v>
                </c:pt>
                <c:pt idx="4">
                  <c:v>Other</c:v>
                </c:pt>
                <c:pt idx="5">
                  <c:v>I don't travel to this School Street</c:v>
                </c:pt>
              </c:strCache>
            </c:strRef>
          </c:cat>
          <c:val>
            <c:numRef>
              <c:f>Topline!$D$72:$D$77</c:f>
              <c:numCache>
                <c:formatCode>0%</c:formatCode>
                <c:ptCount val="6"/>
                <c:pt idx="0">
                  <c:v>0.35530085959885388</c:v>
                </c:pt>
                <c:pt idx="1">
                  <c:v>6.0171919770773637E-2</c:v>
                </c:pt>
                <c:pt idx="2">
                  <c:v>0.47851002865329512</c:v>
                </c:pt>
                <c:pt idx="3">
                  <c:v>5.7306590257879654E-3</c:v>
                </c:pt>
                <c:pt idx="4">
                  <c:v>8.5959885386819486E-3</c:v>
                </c:pt>
                <c:pt idx="5">
                  <c:v>9.1690544412607447E-2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72-4FD4-9BD2-76B2231D52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26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260383294825921"/>
          <c:y val="0.21213583462823304"/>
          <c:w val="0.31590276616361007"/>
          <c:h val="0.67627343838149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Please tell us whether or not you support this proposed School Streets scheme?</a:t>
            </a:r>
            <a:endParaRPr lang="en-GB" sz="1000" b="1"/>
          </a:p>
        </c:rich>
      </c:tx>
      <c:layout>
        <c:manualLayout>
          <c:xMode val="edge"/>
          <c:yMode val="edge"/>
          <c:x val="8.2455201154433E-2"/>
          <c:y val="3.1229703750737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59983246926243"/>
          <c:y val="0.19601552235157518"/>
          <c:w val="0.51839872244595153"/>
          <c:h val="0.7529098914191009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17-449A-96C2-A5A024479BB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17-449A-96C2-A5A024479BBB}"/>
              </c:ext>
            </c:extLst>
          </c:dPt>
          <c:dPt>
            <c:idx val="2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17-449A-96C2-A5A024479BBB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17-449A-96C2-A5A024479BB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17-449A-96C2-A5A024479BB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17-449A-96C2-A5A024479BBB}"/>
              </c:ext>
            </c:extLst>
          </c:dPt>
          <c:dLbls>
            <c:dLbl>
              <c:idx val="2"/>
              <c:layout>
                <c:manualLayout>
                  <c:x val="-1.279268235183177E-2"/>
                  <c:y val="2.2542114899035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17-449A-96C2-A5A024479BBB}"/>
                </c:ext>
              </c:extLst>
            </c:dLbl>
            <c:dLbl>
              <c:idx val="3"/>
              <c:layout>
                <c:manualLayout>
                  <c:x val="-9.8643447914936983E-2"/>
                  <c:y val="4.88321991061785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17-449A-96C2-A5A024479B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Topline!$B$87:$B$89</c:f>
              <c:strCache>
                <c:ptCount val="3"/>
                <c:pt idx="0">
                  <c:v>Support</c:v>
                </c:pt>
                <c:pt idx="1">
                  <c:v>Do not support</c:v>
                </c:pt>
                <c:pt idx="2">
                  <c:v>I don't know</c:v>
                </c:pt>
              </c:strCache>
            </c:strRef>
          </c:cat>
          <c:val>
            <c:numRef>
              <c:f>Topline!$D$87:$D$89</c:f>
              <c:numCache>
                <c:formatCode>0%</c:formatCode>
                <c:ptCount val="3"/>
                <c:pt idx="0">
                  <c:v>0.5</c:v>
                </c:pt>
                <c:pt idx="1">
                  <c:v>0.4511494252873563</c:v>
                </c:pt>
                <c:pt idx="2">
                  <c:v>4.8850574712643681E-2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617-449A-96C2-A5A024479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6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260383294825921"/>
          <c:y val="0.21213583462823304"/>
          <c:w val="0.31599666548221544"/>
          <c:h val="0.6759203888880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 i="0" u="none" strike="noStrike" baseline="0">
                <a:effectLst/>
              </a:rPr>
              <a:t>Do you agree that the proposed hours of operation are suitable to meet the School Streets objectives?</a:t>
            </a:r>
            <a:endParaRPr lang="en-GB" sz="1000" b="1"/>
          </a:p>
        </c:rich>
      </c:tx>
      <c:layout>
        <c:manualLayout>
          <c:xMode val="edge"/>
          <c:yMode val="edge"/>
          <c:x val="0.11695363170803175"/>
          <c:y val="3.1229724626714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282609393982883"/>
          <c:y val="0.21302258257361173"/>
          <c:w val="0.51839872244595153"/>
          <c:h val="0.7529098914191009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C-439A-AF85-F13844A7D18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C-439A-AF85-F13844A7D182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C-439A-AF85-F13844A7D1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C-439A-AF85-F13844A7D1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9C-439A-AF85-F13844A7D18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99C-439A-AF85-F13844A7D182}"/>
              </c:ext>
            </c:extLst>
          </c:dPt>
          <c:dLbls>
            <c:dLbl>
              <c:idx val="2"/>
              <c:layout>
                <c:manualLayout>
                  <c:x val="6.3763928550973677E-3"/>
                  <c:y val="-4.8076490438695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9C-439A-AF85-F13844A7D1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Topline!$B$127:$B$129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I don't know</c:v>
                </c:pt>
              </c:strCache>
            </c:strRef>
          </c:cat>
          <c:val>
            <c:numRef>
              <c:f>Topline!$D$127:$D$129</c:f>
              <c:numCache>
                <c:formatCode>0%</c:formatCode>
                <c:ptCount val="3"/>
                <c:pt idx="0">
                  <c:v>0.4885057471264368</c:v>
                </c:pt>
                <c:pt idx="1">
                  <c:v>0.37931034482758619</c:v>
                </c:pt>
                <c:pt idx="2">
                  <c:v>0.13218390804597702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9C-439A-AF85-F13844A7D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6"/>
        <c:holeSize val="4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260383294825921"/>
          <c:y val="0.21213583462823304"/>
          <c:w val="0.31599666548221544"/>
          <c:h val="0.67592038888801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1080871198116"/>
          <c:y val="0.13397362218544709"/>
          <c:w val="0.48129087691170441"/>
          <c:h val="0.754623740033097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86-44D5-BC7F-7C27669A7F4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86-44D5-BC7F-7C27669A7F4B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86-44D5-BC7F-7C27669A7F4B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86-44D5-BC7F-7C27669A7F4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86-44D5-BC7F-7C27669A7F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Topline!$B$146:$B$149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Prefer not to say</c:v>
                </c:pt>
                <c:pt idx="3">
                  <c:v>Prefer to self-describe:</c:v>
                </c:pt>
              </c:strCache>
            </c:strRef>
          </c:cat>
          <c:val>
            <c:numRef>
              <c:f>Topline!$D$146:$D$149</c:f>
              <c:numCache>
                <c:formatCode>0%</c:formatCode>
                <c:ptCount val="4"/>
                <c:pt idx="0">
                  <c:v>0.36127167630057805</c:v>
                </c:pt>
                <c:pt idx="1">
                  <c:v>0.51734104046242779</c:v>
                </c:pt>
                <c:pt idx="2">
                  <c:v>0.11849710982658959</c:v>
                </c:pt>
                <c:pt idx="3">
                  <c:v>2.8901734104046241E-3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86-44D5-BC7F-7C27669A7F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42075370749962"/>
          <c:y val="0.25568908279424302"/>
          <c:w val="0.3430819141262777"/>
          <c:h val="0.55704809187101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77069329748408"/>
          <c:y val="2.9661955532280241E-2"/>
          <c:w val="0.5860103706548877"/>
          <c:h val="0.965317001433996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A1-4CF3-BB45-B6DA1CD2728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A1-4CF3-BB45-B6DA1CD2728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A1-4CF3-BB45-B6DA1CD2728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A1-4CF3-BB45-B6DA1CD2728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A1-4CF3-BB45-B6DA1CD2728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0A1-4CF3-BB45-B6DA1CD272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Topline!$B$158:$B$166</c:f>
              <c:strCache>
                <c:ptCount val="9"/>
                <c:pt idx="0">
                  <c:v>19 and under</c:v>
                </c:pt>
                <c:pt idx="1">
                  <c:v>20-24</c:v>
                </c:pt>
                <c:pt idx="2">
                  <c:v>25-34</c:v>
                </c:pt>
                <c:pt idx="3">
                  <c:v>35-44</c:v>
                </c:pt>
                <c:pt idx="4">
                  <c:v>45-54</c:v>
                </c:pt>
                <c:pt idx="5">
                  <c:v>55-64</c:v>
                </c:pt>
                <c:pt idx="6">
                  <c:v>65-74</c:v>
                </c:pt>
                <c:pt idx="7">
                  <c:v>75+</c:v>
                </c:pt>
                <c:pt idx="8">
                  <c:v>Prefer not to say</c:v>
                </c:pt>
              </c:strCache>
            </c:strRef>
          </c:cat>
          <c:val>
            <c:numRef>
              <c:f>Topline!$D$158:$D$166</c:f>
              <c:numCache>
                <c:formatCode>0%</c:formatCode>
                <c:ptCount val="9"/>
                <c:pt idx="0">
                  <c:v>8.6455331412103754E-3</c:v>
                </c:pt>
                <c:pt idx="1">
                  <c:v>8.6455331412103754E-3</c:v>
                </c:pt>
                <c:pt idx="2">
                  <c:v>2.0172910662824207E-2</c:v>
                </c:pt>
                <c:pt idx="3">
                  <c:v>0.17867435158501441</c:v>
                </c:pt>
                <c:pt idx="4">
                  <c:v>0.33141210374639768</c:v>
                </c:pt>
                <c:pt idx="5">
                  <c:v>0.12680115273775217</c:v>
                </c:pt>
                <c:pt idx="6">
                  <c:v>0.13544668587896252</c:v>
                </c:pt>
                <c:pt idx="7">
                  <c:v>7.492795389048991E-2</c:v>
                </c:pt>
                <c:pt idx="8">
                  <c:v>0.11527377521613832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A1-4CF3-BB45-B6DA1CD2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34878666381587"/>
          <c:y val="0.1900189559199639"/>
          <c:w val="0.48129087691170441"/>
          <c:h val="0.754623740033097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36-41AB-AC2F-D524418422A7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36-41AB-AC2F-D524418422A7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36-41AB-AC2F-D524418422A7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36-41AB-AC2F-D524418422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Topline!$B$175:$B$177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Topline!$D$175:$D$177</c:f>
              <c:numCache>
                <c:formatCode>0%</c:formatCode>
                <c:ptCount val="3"/>
                <c:pt idx="0">
                  <c:v>6.6473988439306353E-2</c:v>
                </c:pt>
                <c:pt idx="1">
                  <c:v>0.83236994219653182</c:v>
                </c:pt>
                <c:pt idx="2">
                  <c:v>0.10115606936416185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36-41AB-AC2F-D52441842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742075370749962"/>
          <c:y val="0.25568908279424302"/>
          <c:w val="0.3430819141262777"/>
          <c:h val="0.55704809187101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1080871198116"/>
          <c:y val="0.13397362218544709"/>
          <c:w val="0.48129087691170441"/>
          <c:h val="0.754623740033097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52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31-4AFF-97EB-EA7A4B7877F3}"/>
              </c:ext>
            </c:extLst>
          </c:dPt>
          <c:dPt>
            <c:idx val="1"/>
            <c:bubble3D val="0"/>
            <c:spPr>
              <a:solidFill>
                <a:srgbClr val="CC33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31-4AFF-97EB-EA7A4B7877F3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31-4AFF-97EB-EA7A4B7877F3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31-4AFF-97EB-EA7A4B7877F3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31-4AFF-97EB-EA7A4B7877F3}"/>
              </c:ext>
            </c:extLst>
          </c:dPt>
          <c:dPt>
            <c:idx val="5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31-4AFF-97EB-EA7A4B7877F3}"/>
              </c:ext>
            </c:extLst>
          </c:dPt>
          <c:dPt>
            <c:idx val="6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31-4AFF-97EB-EA7A4B7877F3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31-4AFF-97EB-EA7A4B7877F3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631-4AFF-97EB-EA7A4B7877F3}"/>
              </c:ext>
            </c:extLst>
          </c:dPt>
          <c:dLbls>
            <c:dLbl>
              <c:idx val="1"/>
              <c:layout>
                <c:manualLayout>
                  <c:x val="-6.4619733552552253E-2"/>
                  <c:y val="9.68470630972134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1-4AFF-97EB-EA7A4B7877F3}"/>
                </c:ext>
              </c:extLst>
            </c:dLbl>
            <c:dLbl>
              <c:idx val="2"/>
              <c:layout>
                <c:manualLayout>
                  <c:x val="-0.10957259167606687"/>
                  <c:y val="4.8423531548606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31-4AFF-97EB-EA7A4B7877F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31-4AFF-97EB-EA7A4B7877F3}"/>
                </c:ext>
              </c:extLst>
            </c:dLbl>
            <c:dLbl>
              <c:idx val="5"/>
              <c:layout>
                <c:manualLayout>
                  <c:x val="-9.3999380378749026E-2"/>
                  <c:y val="-5.56311144822608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31-4AFF-97EB-EA7A4B7877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Topline!$B$186:$B$191</c:f>
              <c:strCache>
                <c:ptCount val="6"/>
                <c:pt idx="0">
                  <c:v>White</c:v>
                </c:pt>
                <c:pt idx="1">
                  <c:v>Mixed/multiple ethnic groups</c:v>
                </c:pt>
                <c:pt idx="2">
                  <c:v>Asian or Asian British</c:v>
                </c:pt>
                <c:pt idx="3">
                  <c:v>Black/African/Caribbean/Black British</c:v>
                </c:pt>
                <c:pt idx="4">
                  <c:v>Prefer not to say</c:v>
                </c:pt>
                <c:pt idx="5">
                  <c:v>Other ethnic group, please specify:</c:v>
                </c:pt>
              </c:strCache>
            </c:strRef>
          </c:cat>
          <c:val>
            <c:numRef>
              <c:f>Topline!$D$186:$D$191</c:f>
              <c:numCache>
                <c:formatCode>0%</c:formatCode>
                <c:ptCount val="6"/>
                <c:pt idx="0">
                  <c:v>0.72674418604651159</c:v>
                </c:pt>
                <c:pt idx="1">
                  <c:v>2.9069767441860465E-2</c:v>
                </c:pt>
                <c:pt idx="2">
                  <c:v>1.4534883720930232E-2</c:v>
                </c:pt>
                <c:pt idx="3">
                  <c:v>0</c:v>
                </c:pt>
                <c:pt idx="4">
                  <c:v>0.22093023255813954</c:v>
                </c:pt>
                <c:pt idx="5">
                  <c:v>8.7209302325581394E-3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31-4AFF-97EB-EA7A4B7877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13321600815851"/>
          <c:y val="0.17764014710153295"/>
          <c:w val="0.37418006172615798"/>
          <c:h val="0.749568273433790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77069329748408"/>
          <c:y val="4.467726209409837E-2"/>
          <c:w val="0.5860103706548877"/>
          <c:h val="0.902862767341763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529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950-4D33-965D-2E3DD790793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950-4D33-965D-2E3DD790793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950-4D33-965D-2E3DD790793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950-4D33-965D-2E3DD790793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950-4D33-965D-2E3DD790793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950-4D33-965D-2E3DD79079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Topline!$B$201:$B$204</c:f>
              <c:strCache>
                <c:ptCount val="4"/>
                <c:pt idx="0">
                  <c:v>Yes - aged 4 -10 years</c:v>
                </c:pt>
                <c:pt idx="1">
                  <c:v>Yes - aged 11-15 years</c:v>
                </c:pt>
                <c:pt idx="2">
                  <c:v>Yes - aged 16-18 years</c:v>
                </c:pt>
                <c:pt idx="3">
                  <c:v>No school age children</c:v>
                </c:pt>
              </c:strCache>
            </c:strRef>
          </c:cat>
          <c:val>
            <c:numRef>
              <c:f>Topline!$D$201:$D$204</c:f>
              <c:numCache>
                <c:formatCode>0%</c:formatCode>
                <c:ptCount val="4"/>
                <c:pt idx="0">
                  <c:v>0.35672514619883039</c:v>
                </c:pt>
                <c:pt idx="1">
                  <c:v>0.31871345029239767</c:v>
                </c:pt>
                <c:pt idx="2">
                  <c:v>0.13742690058479531</c:v>
                </c:pt>
                <c:pt idx="3">
                  <c:v>0.37719298245614036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50-4D33-965D-2E3DD7907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69557824"/>
        <c:axId val="869558152"/>
      </c:barChart>
      <c:valAx>
        <c:axId val="86955815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869557824"/>
        <c:crosses val="autoZero"/>
        <c:crossBetween val="between"/>
      </c:valAx>
      <c:catAx>
        <c:axId val="869557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5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685880</xdr:colOff>
      <xdr:row>44</xdr:row>
      <xdr:rowOff>57150</xdr:rowOff>
    </xdr:from>
    <xdr:to>
      <xdr:col>10</xdr:col>
      <xdr:colOff>431799</xdr:colOff>
      <xdr:row>56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FEE810-7F70-4FEE-BB54-920BF25D320E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556713</xdr:colOff>
      <xdr:row>65</xdr:row>
      <xdr:rowOff>0</xdr:rowOff>
    </xdr:from>
    <xdr:to>
      <xdr:col>10</xdr:col>
      <xdr:colOff>410663</xdr:colOff>
      <xdr:row>76</xdr:row>
      <xdr:rowOff>182671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A0BFF4A-33A7-555D-6B66-F6345AEEE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602555</xdr:colOff>
      <xdr:row>79</xdr:row>
      <xdr:rowOff>143527</xdr:rowOff>
    </xdr:from>
    <xdr:to>
      <xdr:col>10</xdr:col>
      <xdr:colOff>469205</xdr:colOff>
      <xdr:row>89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F4DB4D9-7C99-D6F3-7979-E4B9F6CD9E30}"/>
            </a:ext>
            <a:ext uri="{147F2762-F138-4A5C-976F-8EAC2B608ADB}">
              <a16:predDERef xmlns:a16="http://schemas.microsoft.com/office/drawing/2014/main" pred="{1C919E8D-D7F9-445B-B46F-C8472D80C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209550</xdr:colOff>
      <xdr:row>120</xdr:row>
      <xdr:rowOff>9525</xdr:rowOff>
    </xdr:from>
    <xdr:to>
      <xdr:col>10</xdr:col>
      <xdr:colOff>21414</xdr:colOff>
      <xdr:row>129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D9DBF58-A4D0-4A20-960B-99538506E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336550</xdr:colOff>
      <xdr:row>137</xdr:row>
      <xdr:rowOff>101600</xdr:rowOff>
    </xdr:from>
    <xdr:to>
      <xdr:col>9</xdr:col>
      <xdr:colOff>780837</xdr:colOff>
      <xdr:row>149</xdr:row>
      <xdr:rowOff>18256</xdr:rowOff>
    </xdr:to>
    <xdr:graphicFrame macro="">
      <xdr:nvGraphicFramePr>
        <xdr:cNvPr id="10" name="Chart 7">
          <a:extLst>
            <a:ext uri="{FF2B5EF4-FFF2-40B4-BE49-F238E27FC236}">
              <a16:creationId xmlns:a16="http://schemas.microsoft.com/office/drawing/2014/main" id="{DEF55A19-4517-43E0-B8A2-709D6630D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374650</xdr:colOff>
      <xdr:row>152</xdr:row>
      <xdr:rowOff>6350</xdr:rowOff>
    </xdr:from>
    <xdr:to>
      <xdr:col>9</xdr:col>
      <xdr:colOff>821963</xdr:colOff>
      <xdr:row>164</xdr:row>
      <xdr:rowOff>27215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8327783-07D9-42AD-BD59-3DD8A4FE5157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387350</xdr:colOff>
      <xdr:row>165</xdr:row>
      <xdr:rowOff>120650</xdr:rowOff>
    </xdr:from>
    <xdr:to>
      <xdr:col>9</xdr:col>
      <xdr:colOff>866413</xdr:colOff>
      <xdr:row>177</xdr:row>
      <xdr:rowOff>130425</xdr:rowOff>
    </xdr:to>
    <xdr:graphicFrame macro="">
      <xdr:nvGraphicFramePr>
        <xdr:cNvPr id="16" name="Chart 7">
          <a:extLst>
            <a:ext uri="{FF2B5EF4-FFF2-40B4-BE49-F238E27FC236}">
              <a16:creationId xmlns:a16="http://schemas.microsoft.com/office/drawing/2014/main" id="{E93A1783-3FEA-4752-8EF0-1741EB8E4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393700</xdr:colOff>
      <xdr:row>179</xdr:row>
      <xdr:rowOff>31750</xdr:rowOff>
    </xdr:from>
    <xdr:to>
      <xdr:col>10</xdr:col>
      <xdr:colOff>9163</xdr:colOff>
      <xdr:row>192</xdr:row>
      <xdr:rowOff>55562</xdr:rowOff>
    </xdr:to>
    <xdr:graphicFrame macro="">
      <xdr:nvGraphicFramePr>
        <xdr:cNvPr id="17" name="Chart 7">
          <a:extLst>
            <a:ext uri="{FF2B5EF4-FFF2-40B4-BE49-F238E27FC236}">
              <a16:creationId xmlns:a16="http://schemas.microsoft.com/office/drawing/2014/main" id="{A53079EF-6E27-4C8B-8F90-5067A7606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419100</xdr:colOff>
      <xdr:row>193</xdr:row>
      <xdr:rowOff>69850</xdr:rowOff>
    </xdr:from>
    <xdr:to>
      <xdr:col>9</xdr:col>
      <xdr:colOff>828313</xdr:colOff>
      <xdr:row>203</xdr:row>
      <xdr:rowOff>161925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3F789F1-4F47-4261-8DD0-D90D9CB3823A}"/>
            </a:ext>
            <a:ext uri="{147F2762-F138-4A5C-976F-8EAC2B608ADB}">
              <a16:predDERef xmlns:a16="http://schemas.microsoft.com/office/drawing/2014/main" pred="{B4133A33-C5A1-4D9C-B4AB-CDF0BDE9B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602555</xdr:colOff>
      <xdr:row>99</xdr:row>
      <xdr:rowOff>143527</xdr:rowOff>
    </xdr:from>
    <xdr:to>
      <xdr:col>10</xdr:col>
      <xdr:colOff>469205</xdr:colOff>
      <xdr:row>109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3DF855BE-6719-40F1-984D-7EC53BAD56CD}"/>
            </a:ext>
            <a:ext uri="{147F2762-F138-4A5C-976F-8EAC2B608ADB}">
              <a16:predDERef xmlns:a16="http://schemas.microsoft.com/office/drawing/2014/main" pred="{1C919E8D-D7F9-445B-B46F-C8472D80C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240196</xdr:colOff>
      <xdr:row>2</xdr:row>
      <xdr:rowOff>173935</xdr:rowOff>
    </xdr:from>
    <xdr:to>
      <xdr:col>1</xdr:col>
      <xdr:colOff>3104231</xdr:colOff>
      <xdr:row>18</xdr:row>
      <xdr:rowOff>69392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F375E1-939F-4812-A7D6-A63AE0CC42E4}"/>
            </a:ext>
            <a:ext uri="{147F2762-F138-4A5C-976F-8EAC2B608ADB}">
              <a16:predDERef xmlns:a16="http://schemas.microsoft.com/office/drawing/2014/main" pred="{1C919E8D-D7F9-445B-B46F-C8472D80C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3240321</xdr:colOff>
      <xdr:row>3</xdr:row>
      <xdr:rowOff>2485</xdr:rowOff>
    </xdr:from>
    <xdr:to>
      <xdr:col>3</xdr:col>
      <xdr:colOff>513595</xdr:colOff>
      <xdr:row>18</xdr:row>
      <xdr:rowOff>88442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3D6233-A052-4828-AF53-09D5FC9385D5}"/>
            </a:ext>
            <a:ext uri="{147F2762-F138-4A5C-976F-8EAC2B608ADB}">
              <a16:predDERef xmlns:a16="http://schemas.microsoft.com/office/drawing/2014/main" pred="{1C919E8D-D7F9-445B-B46F-C8472D80C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11205</xdr:colOff>
      <xdr:row>25</xdr:row>
      <xdr:rowOff>136973</xdr:rowOff>
    </xdr:from>
    <xdr:to>
      <xdr:col>1</xdr:col>
      <xdr:colOff>4527176</xdr:colOff>
      <xdr:row>43</xdr:row>
      <xdr:rowOff>7433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E7C8A2D-0852-990F-9F77-A632CA121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57734" y="5146002"/>
          <a:ext cx="4515971" cy="3299460"/>
        </a:xfrm>
        <a:prstGeom prst="rect">
          <a:avLst/>
        </a:prstGeom>
      </xdr:spPr>
    </xdr:pic>
    <xdr:clientData/>
  </xdr:twoCellAnchor>
  <xdr:twoCellAnchor editAs="oneCell">
    <xdr:from>
      <xdr:col>1</xdr:col>
      <xdr:colOff>4629150</xdr:colOff>
      <xdr:row>25</xdr:row>
      <xdr:rowOff>152400</xdr:rowOff>
    </xdr:from>
    <xdr:to>
      <xdr:col>9</xdr:col>
      <xdr:colOff>571500</xdr:colOff>
      <xdr:row>43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AC8D6AE-3356-E63F-DEE2-9BFC15C21E45}"/>
            </a:ext>
            <a:ext uri="{147F2762-F138-4A5C-976F-8EAC2B608ADB}">
              <a16:predDERef xmlns:a16="http://schemas.microsoft.com/office/drawing/2014/main" pred="{4E7C8A2D-0852-990F-9F77-A632CA121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76800" y="5162550"/>
          <a:ext cx="6810375" cy="328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66B80-74BC-4A29-AED2-2F047FCEDBC3}">
  <dimension ref="A1:F207"/>
  <sheetViews>
    <sheetView showGridLines="0" tabSelected="1" topLeftCell="A205" zoomScale="89" zoomScaleNormal="235" workbookViewId="0">
      <selection activeCell="A137" sqref="A137:XFD137"/>
    </sheetView>
  </sheetViews>
  <sheetFormatPr defaultRowHeight="14.5" x14ac:dyDescent="0.35"/>
  <cols>
    <col min="1" max="1" width="3.7265625" customWidth="1"/>
    <col min="2" max="2" width="73.26953125" customWidth="1"/>
    <col min="3" max="4" width="14.26953125" customWidth="1"/>
    <col min="5" max="5" width="14.26953125" style="25" customWidth="1"/>
    <col min="6" max="7" width="14.26953125" customWidth="1"/>
    <col min="10" max="10" width="12.453125" customWidth="1"/>
  </cols>
  <sheetData>
    <row r="1" spans="2:5" s="1" customFormat="1" ht="19.5" x14ac:dyDescent="0.35">
      <c r="B1" s="98" t="s">
        <v>0</v>
      </c>
      <c r="C1" s="98"/>
      <c r="D1" s="98"/>
      <c r="E1" s="24"/>
    </row>
    <row r="2" spans="2:5" ht="15" customHeight="1" x14ac:dyDescent="0.35">
      <c r="B2" s="99" t="s">
        <v>1</v>
      </c>
      <c r="C2" s="99"/>
      <c r="D2" s="99"/>
    </row>
    <row r="3" spans="2:5" ht="15" customHeight="1" x14ac:dyDescent="0.35">
      <c r="B3" s="25"/>
      <c r="C3" s="25"/>
      <c r="D3" s="25"/>
    </row>
    <row r="4" spans="2:5" ht="15" customHeight="1" x14ac:dyDescent="0.35">
      <c r="B4" s="25"/>
      <c r="C4" s="25"/>
      <c r="D4" s="25"/>
    </row>
    <row r="5" spans="2:5" ht="15" customHeight="1" x14ac:dyDescent="0.35">
      <c r="B5" s="25"/>
      <c r="C5" s="25"/>
      <c r="D5" s="25"/>
    </row>
    <row r="6" spans="2:5" ht="15" customHeight="1" x14ac:dyDescent="0.35">
      <c r="B6" s="25"/>
      <c r="C6" s="25"/>
      <c r="D6" s="25"/>
    </row>
    <row r="7" spans="2:5" ht="15" customHeight="1" x14ac:dyDescent="0.35">
      <c r="B7" s="25"/>
      <c r="C7" s="25"/>
      <c r="D7" s="25"/>
    </row>
    <row r="8" spans="2:5" ht="15" customHeight="1" x14ac:dyDescent="0.35">
      <c r="B8" s="25"/>
      <c r="C8" s="25"/>
      <c r="D8" s="25"/>
    </row>
    <row r="9" spans="2:5" ht="15" customHeight="1" x14ac:dyDescent="0.35">
      <c r="B9" s="25"/>
      <c r="C9" s="25"/>
      <c r="D9" s="25"/>
    </row>
    <row r="10" spans="2:5" ht="15" customHeight="1" x14ac:dyDescent="0.35">
      <c r="B10" s="25"/>
      <c r="C10" s="25"/>
      <c r="D10" s="25"/>
    </row>
    <row r="11" spans="2:5" ht="15" customHeight="1" x14ac:dyDescent="0.35">
      <c r="B11" s="25"/>
      <c r="C11" s="25"/>
      <c r="D11" s="25"/>
    </row>
    <row r="12" spans="2:5" ht="15" customHeight="1" x14ac:dyDescent="0.35">
      <c r="B12" s="25"/>
      <c r="C12" s="25"/>
      <c r="D12" s="25"/>
    </row>
    <row r="13" spans="2:5" ht="15" customHeight="1" x14ac:dyDescent="0.35">
      <c r="B13" s="25"/>
      <c r="C13" s="25"/>
      <c r="D13" s="25"/>
    </row>
    <row r="14" spans="2:5" ht="15" customHeight="1" x14ac:dyDescent="0.35">
      <c r="B14" s="25"/>
      <c r="C14" s="25"/>
      <c r="D14" s="25"/>
    </row>
    <row r="15" spans="2:5" ht="15" customHeight="1" x14ac:dyDescent="0.35">
      <c r="B15" s="25"/>
      <c r="C15" s="25"/>
      <c r="D15" s="25"/>
    </row>
    <row r="16" spans="2:5" ht="15" customHeight="1" x14ac:dyDescent="0.35">
      <c r="B16" s="25"/>
      <c r="C16" s="25"/>
      <c r="D16" s="25"/>
    </row>
    <row r="17" spans="2:6" ht="15" customHeight="1" x14ac:dyDescent="0.35">
      <c r="B17" s="25"/>
      <c r="C17" s="25"/>
      <c r="D17" s="25"/>
    </row>
    <row r="18" spans="2:6" ht="15" customHeight="1" x14ac:dyDescent="0.35">
      <c r="B18" s="25"/>
      <c r="C18" s="25"/>
      <c r="D18" s="25"/>
    </row>
    <row r="19" spans="2:6" ht="15" customHeight="1" x14ac:dyDescent="0.35">
      <c r="B19" s="25"/>
      <c r="C19" s="25"/>
      <c r="D19" s="25"/>
    </row>
    <row r="20" spans="2:6" ht="15" customHeight="1" x14ac:dyDescent="0.35">
      <c r="B20" s="25"/>
      <c r="C20" s="25"/>
      <c r="D20" s="25"/>
    </row>
    <row r="21" spans="2:6" ht="15" customHeight="1" x14ac:dyDescent="0.35">
      <c r="B21" s="8" t="s">
        <v>2</v>
      </c>
      <c r="C21" s="9"/>
      <c r="D21" s="25"/>
      <c r="F21" s="19"/>
    </row>
    <row r="22" spans="2:6" ht="15" customHeight="1" x14ac:dyDescent="0.35">
      <c r="B22" s="9"/>
      <c r="C22" s="9"/>
      <c r="D22" s="25"/>
    </row>
    <row r="23" spans="2:6" ht="15" customHeight="1" x14ac:dyDescent="0.35">
      <c r="B23" s="8" t="s">
        <v>3</v>
      </c>
      <c r="C23" s="8"/>
      <c r="D23" s="25"/>
    </row>
    <row r="24" spans="2:6" ht="15" customHeight="1" x14ac:dyDescent="0.35">
      <c r="B24" s="15"/>
      <c r="C24" s="7"/>
      <c r="D24" s="25"/>
    </row>
    <row r="25" spans="2:6" ht="15" customHeight="1" x14ac:dyDescent="0.35">
      <c r="B25" s="11" t="s">
        <v>4</v>
      </c>
      <c r="C25" s="12">
        <v>352</v>
      </c>
      <c r="D25" s="25"/>
    </row>
    <row r="26" spans="2:6" ht="15" customHeight="1" x14ac:dyDescent="0.35">
      <c r="B26" s="33"/>
      <c r="C26" s="33"/>
      <c r="D26" s="25"/>
    </row>
    <row r="27" spans="2:6" ht="15" customHeight="1" x14ac:dyDescent="0.35">
      <c r="B27" s="33"/>
      <c r="C27" s="33"/>
      <c r="D27" s="25"/>
    </row>
    <row r="28" spans="2:6" ht="15" customHeight="1" x14ac:dyDescent="0.35">
      <c r="B28" s="33"/>
      <c r="C28" s="33"/>
      <c r="D28" s="25"/>
    </row>
    <row r="29" spans="2:6" ht="15" customHeight="1" x14ac:dyDescent="0.35">
      <c r="B29" s="33"/>
      <c r="C29" s="33"/>
      <c r="D29" s="25"/>
    </row>
    <row r="30" spans="2:6" ht="15" customHeight="1" x14ac:dyDescent="0.35">
      <c r="B30" s="33"/>
      <c r="C30" s="33"/>
      <c r="D30" s="25"/>
    </row>
    <row r="31" spans="2:6" ht="15" customHeight="1" x14ac:dyDescent="0.35">
      <c r="B31" s="44"/>
      <c r="C31" s="33"/>
      <c r="D31" s="25"/>
    </row>
    <row r="32" spans="2:6" ht="15" customHeight="1" x14ac:dyDescent="0.35">
      <c r="B32" s="33"/>
      <c r="C32" s="33"/>
      <c r="D32" s="25"/>
    </row>
    <row r="33" spans="2:5" ht="15" customHeight="1" x14ac:dyDescent="0.35">
      <c r="B33" s="33"/>
      <c r="C33" s="33"/>
      <c r="D33" s="25"/>
    </row>
    <row r="34" spans="2:5" ht="15" customHeight="1" x14ac:dyDescent="0.35">
      <c r="B34" s="25"/>
      <c r="C34" s="25"/>
      <c r="D34" s="25"/>
    </row>
    <row r="35" spans="2:5" ht="15" customHeight="1" x14ac:dyDescent="0.35">
      <c r="B35" s="25"/>
      <c r="C35" s="25"/>
      <c r="D35" s="25"/>
    </row>
    <row r="36" spans="2:5" ht="15" customHeight="1" x14ac:dyDescent="0.35">
      <c r="B36" s="25"/>
      <c r="C36" s="25"/>
      <c r="D36" s="25"/>
    </row>
    <row r="37" spans="2:5" ht="15" customHeight="1" x14ac:dyDescent="0.35">
      <c r="B37" s="25"/>
      <c r="C37" s="25"/>
      <c r="D37" s="25"/>
    </row>
    <row r="38" spans="2:5" ht="15" customHeight="1" x14ac:dyDescent="0.35">
      <c r="B38" s="25"/>
      <c r="C38" s="25"/>
      <c r="D38" s="25"/>
    </row>
    <row r="39" spans="2:5" ht="15" customHeight="1" x14ac:dyDescent="0.35">
      <c r="B39" s="25"/>
      <c r="C39" s="25"/>
      <c r="D39" s="25"/>
    </row>
    <row r="40" spans="2:5" ht="15" customHeight="1" x14ac:dyDescent="0.35">
      <c r="B40" s="25"/>
      <c r="C40" s="25"/>
      <c r="D40" s="25"/>
    </row>
    <row r="41" spans="2:5" ht="15" customHeight="1" x14ac:dyDescent="0.35">
      <c r="B41" s="25"/>
      <c r="C41" s="25"/>
      <c r="D41" s="25"/>
    </row>
    <row r="42" spans="2:5" ht="15" customHeight="1" x14ac:dyDescent="0.35">
      <c r="B42" s="25"/>
      <c r="C42" s="25"/>
      <c r="D42" s="25"/>
    </row>
    <row r="43" spans="2:5" ht="15" customHeight="1" x14ac:dyDescent="0.35">
      <c r="B43" s="25"/>
      <c r="C43" s="25"/>
      <c r="D43" s="25"/>
    </row>
    <row r="44" spans="2:5" ht="15" customHeight="1" x14ac:dyDescent="0.35">
      <c r="B44" s="25"/>
      <c r="C44" s="25"/>
      <c r="D44" s="25"/>
    </row>
    <row r="45" spans="2:5" ht="15" customHeight="1" thickBot="1" x14ac:dyDescent="0.4">
      <c r="B45" s="58" t="s">
        <v>5</v>
      </c>
      <c r="C45" s="59"/>
      <c r="D45" s="54"/>
    </row>
    <row r="46" spans="2:5" ht="15" customHeight="1" thickBot="1" x14ac:dyDescent="0.4">
      <c r="B46" s="60"/>
      <c r="C46" s="61"/>
      <c r="D46" s="56"/>
      <c r="E46"/>
    </row>
    <row r="47" spans="2:5" ht="15" thickBot="1" x14ac:dyDescent="0.4">
      <c r="B47" s="62" t="s">
        <v>6</v>
      </c>
      <c r="C47" s="63"/>
      <c r="D47" s="56"/>
      <c r="E47"/>
    </row>
    <row r="48" spans="2:5" ht="15" thickBot="1" x14ac:dyDescent="0.4">
      <c r="B48" s="64"/>
      <c r="C48" s="65"/>
      <c r="D48" s="56"/>
      <c r="E48"/>
    </row>
    <row r="49" spans="1:5" ht="29" x14ac:dyDescent="0.35">
      <c r="A49" s="89"/>
      <c r="B49" s="57" t="s">
        <v>7</v>
      </c>
      <c r="C49" s="90" t="s">
        <v>8</v>
      </c>
      <c r="D49" s="91" t="s">
        <v>9</v>
      </c>
      <c r="E49"/>
    </row>
    <row r="50" spans="1:5" ht="18.75" customHeight="1" x14ac:dyDescent="0.35">
      <c r="B50" s="11" t="s">
        <v>4</v>
      </c>
      <c r="C50" s="21">
        <f>SUM(C51:C56)</f>
        <v>352</v>
      </c>
      <c r="D50" s="47">
        <f>SUM(D51:D56)</f>
        <v>1</v>
      </c>
      <c r="E50"/>
    </row>
    <row r="51" spans="1:5" x14ac:dyDescent="0.35">
      <c r="B51" s="26" t="s">
        <v>10</v>
      </c>
      <c r="C51" s="27">
        <v>67</v>
      </c>
      <c r="D51" s="48">
        <f>C51/C$50</f>
        <v>0.19034090909090909</v>
      </c>
      <c r="E51"/>
    </row>
    <row r="52" spans="1:5" x14ac:dyDescent="0.35">
      <c r="B52" s="26" t="s">
        <v>11</v>
      </c>
      <c r="C52" s="27">
        <v>2</v>
      </c>
      <c r="D52" s="48">
        <f t="shared" ref="D52:D56" si="0">C52/C$50</f>
        <v>5.681818181818182E-3</v>
      </c>
      <c r="E52"/>
    </row>
    <row r="53" spans="1:5" x14ac:dyDescent="0.35">
      <c r="B53" s="26" t="s">
        <v>12</v>
      </c>
      <c r="C53" s="27">
        <v>271</v>
      </c>
      <c r="D53" s="48">
        <f t="shared" si="0"/>
        <v>0.76988636363636365</v>
      </c>
      <c r="E53"/>
    </row>
    <row r="54" spans="1:5" ht="29" x14ac:dyDescent="0.35">
      <c r="B54" s="46" t="s">
        <v>13</v>
      </c>
      <c r="C54" s="27">
        <v>10</v>
      </c>
      <c r="D54" s="48">
        <f t="shared" si="0"/>
        <v>2.8409090909090908E-2</v>
      </c>
      <c r="E54" s="29"/>
    </row>
    <row r="55" spans="1:5" x14ac:dyDescent="0.35">
      <c r="B55" s="45" t="s">
        <v>14</v>
      </c>
      <c r="C55" s="27">
        <v>1</v>
      </c>
      <c r="D55" s="48">
        <f t="shared" si="0"/>
        <v>2.840909090909091E-3</v>
      </c>
      <c r="E55"/>
    </row>
    <row r="56" spans="1:5" x14ac:dyDescent="0.35">
      <c r="B56" s="28" t="s">
        <v>15</v>
      </c>
      <c r="C56" s="27">
        <v>1</v>
      </c>
      <c r="D56" s="48">
        <f t="shared" si="0"/>
        <v>2.840909090909091E-3</v>
      </c>
      <c r="E56"/>
    </row>
    <row r="57" spans="1:5" x14ac:dyDescent="0.35">
      <c r="B57" s="30"/>
      <c r="C57" s="31"/>
      <c r="D57" s="32"/>
      <c r="E57"/>
    </row>
    <row r="58" spans="1:5" ht="15" customHeight="1" x14ac:dyDescent="0.35">
      <c r="B58" s="7" t="s">
        <v>16</v>
      </c>
      <c r="C58" s="7"/>
    </row>
    <row r="59" spans="1:5" ht="51.75" customHeight="1" x14ac:dyDescent="0.35">
      <c r="B59" s="8" t="s">
        <v>17</v>
      </c>
      <c r="C59" s="50" t="s">
        <v>18</v>
      </c>
    </row>
    <row r="60" spans="1:5" ht="15" customHeight="1" x14ac:dyDescent="0.35">
      <c r="B60" s="11" t="s">
        <v>4</v>
      </c>
      <c r="C60" s="12">
        <v>1</v>
      </c>
    </row>
    <row r="61" spans="1:5" ht="15" customHeight="1" x14ac:dyDescent="0.35">
      <c r="B61" s="44"/>
      <c r="C61" s="34"/>
    </row>
    <row r="62" spans="1:5" ht="20.25" customHeight="1" x14ac:dyDescent="0.35">
      <c r="B62" s="7" t="s">
        <v>19</v>
      </c>
      <c r="C62" s="7"/>
      <c r="D62" s="32"/>
    </row>
    <row r="63" spans="1:5" ht="48" customHeight="1" x14ac:dyDescent="0.35">
      <c r="B63" s="8" t="s">
        <v>17</v>
      </c>
      <c r="C63" s="50" t="s">
        <v>18</v>
      </c>
      <c r="D63" s="32"/>
    </row>
    <row r="64" spans="1:5" ht="15" customHeight="1" x14ac:dyDescent="0.35">
      <c r="B64" s="11" t="s">
        <v>4</v>
      </c>
      <c r="C64" s="12">
        <v>1</v>
      </c>
      <c r="D64" s="32"/>
    </row>
    <row r="65" spans="2:4" x14ac:dyDescent="0.35">
      <c r="B65" s="1"/>
      <c r="C65" s="38"/>
      <c r="D65" s="29"/>
    </row>
    <row r="66" spans="2:4" ht="15" thickBot="1" x14ac:dyDescent="0.4">
      <c r="B66" s="52" t="s">
        <v>20</v>
      </c>
      <c r="C66" s="53"/>
      <c r="D66" s="54"/>
    </row>
    <row r="67" spans="2:4" ht="15" thickBot="1" x14ac:dyDescent="0.4">
      <c r="B67" s="55"/>
      <c r="C67" s="9"/>
      <c r="D67" s="56"/>
    </row>
    <row r="68" spans="2:4" ht="15" thickBot="1" x14ac:dyDescent="0.4">
      <c r="B68" s="66" t="s">
        <v>21</v>
      </c>
      <c r="C68" s="67"/>
      <c r="D68" s="56"/>
    </row>
    <row r="69" spans="2:4" ht="15" thickBot="1" x14ac:dyDescent="0.4">
      <c r="B69" s="68"/>
      <c r="C69" s="7"/>
      <c r="D69" s="56"/>
    </row>
    <row r="70" spans="2:4" ht="29" x14ac:dyDescent="0.35">
      <c r="B70" s="57" t="s">
        <v>7</v>
      </c>
      <c r="C70" s="14" t="s">
        <v>18</v>
      </c>
      <c r="D70" s="56" t="s">
        <v>9</v>
      </c>
    </row>
    <row r="71" spans="2:4" x14ac:dyDescent="0.35">
      <c r="B71" s="11" t="s">
        <v>4</v>
      </c>
      <c r="C71" s="12">
        <f>SUM(C72:C77)</f>
        <v>349</v>
      </c>
      <c r="D71" s="47">
        <f>SUM(D72:D77)</f>
        <v>1</v>
      </c>
    </row>
    <row r="72" spans="2:4" x14ac:dyDescent="0.35">
      <c r="B72" s="5" t="s">
        <v>22</v>
      </c>
      <c r="C72" s="27">
        <v>124</v>
      </c>
      <c r="D72" s="48">
        <f>C72/$C$71</f>
        <v>0.35530085959885388</v>
      </c>
    </row>
    <row r="73" spans="2:4" x14ac:dyDescent="0.35">
      <c r="B73" s="2" t="s">
        <v>23</v>
      </c>
      <c r="C73" s="27">
        <v>21</v>
      </c>
      <c r="D73" s="48">
        <f t="shared" ref="D73:D75" si="1">C73/$C$71</f>
        <v>6.0171919770773637E-2</v>
      </c>
    </row>
    <row r="74" spans="2:4" x14ac:dyDescent="0.35">
      <c r="B74" s="2" t="s">
        <v>24</v>
      </c>
      <c r="C74" s="27">
        <v>167</v>
      </c>
      <c r="D74" s="48">
        <f t="shared" si="1"/>
        <v>0.47851002865329512</v>
      </c>
    </row>
    <row r="75" spans="2:4" x14ac:dyDescent="0.35">
      <c r="B75" s="2" t="s">
        <v>25</v>
      </c>
      <c r="C75" s="27">
        <v>2</v>
      </c>
      <c r="D75" s="48">
        <f t="shared" si="1"/>
        <v>5.7306590257879654E-3</v>
      </c>
    </row>
    <row r="76" spans="2:4" x14ac:dyDescent="0.35">
      <c r="B76" s="2" t="s">
        <v>26</v>
      </c>
      <c r="C76" s="27">
        <v>3</v>
      </c>
      <c r="D76" s="48">
        <f>C76/$C$71</f>
        <v>8.5959885386819486E-3</v>
      </c>
    </row>
    <row r="77" spans="2:4" x14ac:dyDescent="0.35">
      <c r="B77" s="2" t="s">
        <v>27</v>
      </c>
      <c r="C77" s="27">
        <v>32</v>
      </c>
      <c r="D77" s="48">
        <f>C77/$C$71</f>
        <v>9.1690544412607447E-2</v>
      </c>
    </row>
    <row r="78" spans="2:4" x14ac:dyDescent="0.35">
      <c r="B78" s="22"/>
      <c r="C78" s="23"/>
      <c r="D78" s="29"/>
    </row>
    <row r="79" spans="2:4" ht="31.5" customHeight="1" x14ac:dyDescent="0.5">
      <c r="B79" s="83" t="s">
        <v>28</v>
      </c>
      <c r="C79" s="23"/>
      <c r="D79" s="29"/>
    </row>
    <row r="80" spans="2:4" x14ac:dyDescent="0.35">
      <c r="B80" s="20"/>
      <c r="C80" s="20"/>
      <c r="D80" s="29"/>
    </row>
    <row r="81" spans="2:4" ht="15" thickBot="1" x14ac:dyDescent="0.4">
      <c r="B81" s="52" t="s">
        <v>29</v>
      </c>
      <c r="C81" s="53"/>
      <c r="D81" s="54"/>
    </row>
    <row r="82" spans="2:4" ht="15" thickBot="1" x14ac:dyDescent="0.4">
      <c r="B82" s="55"/>
      <c r="C82" s="9"/>
      <c r="D82" s="56"/>
    </row>
    <row r="83" spans="2:4" ht="15" thickBot="1" x14ac:dyDescent="0.4">
      <c r="B83" s="69" t="s">
        <v>30</v>
      </c>
      <c r="C83" s="8"/>
      <c r="D83" s="56"/>
    </row>
    <row r="84" spans="2:4" ht="15" thickBot="1" x14ac:dyDescent="0.4">
      <c r="B84" s="68"/>
      <c r="C84" s="7"/>
      <c r="D84" s="56"/>
    </row>
    <row r="85" spans="2:4" ht="29" x14ac:dyDescent="0.35">
      <c r="B85" s="57" t="s">
        <v>7</v>
      </c>
      <c r="C85" s="14" t="s">
        <v>18</v>
      </c>
      <c r="D85" s="56" t="s">
        <v>9</v>
      </c>
    </row>
    <row r="86" spans="2:4" x14ac:dyDescent="0.35">
      <c r="B86" s="11" t="s">
        <v>4</v>
      </c>
      <c r="C86" s="17">
        <f>SUM(C87:C89)</f>
        <v>348</v>
      </c>
      <c r="D86" s="47">
        <f>SUM(D87:D89)</f>
        <v>0.99999999999999989</v>
      </c>
    </row>
    <row r="87" spans="2:4" x14ac:dyDescent="0.35">
      <c r="B87" s="5" t="s">
        <v>31</v>
      </c>
      <c r="C87" s="27">
        <v>174</v>
      </c>
      <c r="D87" s="48">
        <f>C87/$C$86</f>
        <v>0.5</v>
      </c>
    </row>
    <row r="88" spans="2:4" x14ac:dyDescent="0.35">
      <c r="B88" s="2" t="s">
        <v>32</v>
      </c>
      <c r="C88" s="27">
        <v>157</v>
      </c>
      <c r="D88" s="48">
        <f>C88/$C$86</f>
        <v>0.4511494252873563</v>
      </c>
    </row>
    <row r="89" spans="2:4" x14ac:dyDescent="0.35">
      <c r="B89" s="2" t="s">
        <v>33</v>
      </c>
      <c r="C89" s="27">
        <v>17</v>
      </c>
      <c r="D89" s="48">
        <f>C89/$C$86</f>
        <v>4.8850574712643681E-2</v>
      </c>
    </row>
    <row r="90" spans="2:4" x14ac:dyDescent="0.35">
      <c r="B90" s="30"/>
      <c r="C90" s="41"/>
      <c r="D90" s="29"/>
    </row>
    <row r="91" spans="2:4" x14ac:dyDescent="0.35">
      <c r="B91" s="31"/>
      <c r="C91" s="41"/>
      <c r="D91" s="39"/>
    </row>
    <row r="92" spans="2:4" x14ac:dyDescent="0.35">
      <c r="B92" s="92" t="s">
        <v>34</v>
      </c>
      <c r="C92" s="92"/>
      <c r="D92" s="39"/>
    </row>
    <row r="93" spans="2:4" x14ac:dyDescent="0.35">
      <c r="B93" s="8"/>
      <c r="C93" s="7"/>
      <c r="D93" s="39"/>
    </row>
    <row r="94" spans="2:4" x14ac:dyDescent="0.35">
      <c r="B94" s="8" t="s">
        <v>35</v>
      </c>
      <c r="C94" s="7"/>
      <c r="D94" s="39"/>
    </row>
    <row r="95" spans="2:4" ht="15" thickBot="1" x14ac:dyDescent="0.4">
      <c r="B95" s="8"/>
      <c r="C95" s="7"/>
      <c r="D95" s="39"/>
    </row>
    <row r="96" spans="2:4" ht="29.25" customHeight="1" x14ac:dyDescent="0.35">
      <c r="B96" s="16" t="s">
        <v>7</v>
      </c>
      <c r="C96" s="51" t="s">
        <v>18</v>
      </c>
      <c r="D96" s="39"/>
    </row>
    <row r="97" spans="2:4" x14ac:dyDescent="0.35">
      <c r="B97" s="11" t="s">
        <v>4</v>
      </c>
      <c r="C97" s="12">
        <v>164</v>
      </c>
      <c r="D97" s="39"/>
    </row>
    <row r="98" spans="2:4" x14ac:dyDescent="0.35">
      <c r="B98" s="33"/>
      <c r="C98" s="33"/>
      <c r="D98" s="39"/>
    </row>
    <row r="99" spans="2:4" ht="21" x14ac:dyDescent="0.5">
      <c r="B99" s="83" t="s">
        <v>36</v>
      </c>
      <c r="C99" s="23"/>
      <c r="D99" s="29"/>
    </row>
    <row r="100" spans="2:4" x14ac:dyDescent="0.35">
      <c r="B100" s="20"/>
      <c r="C100" s="20"/>
      <c r="D100" s="29"/>
    </row>
    <row r="101" spans="2:4" ht="15" thickBot="1" x14ac:dyDescent="0.4">
      <c r="B101" s="52" t="s">
        <v>37</v>
      </c>
      <c r="C101" s="53"/>
      <c r="D101" s="54"/>
    </row>
    <row r="102" spans="2:4" ht="15" thickBot="1" x14ac:dyDescent="0.4">
      <c r="B102" s="55"/>
      <c r="C102" s="9"/>
      <c r="D102" s="56"/>
    </row>
    <row r="103" spans="2:4" ht="15" thickBot="1" x14ac:dyDescent="0.4">
      <c r="B103" s="69" t="s">
        <v>30</v>
      </c>
      <c r="C103" s="8"/>
      <c r="D103" s="56"/>
    </row>
    <row r="104" spans="2:4" ht="15" thickBot="1" x14ac:dyDescent="0.4">
      <c r="B104" s="68"/>
      <c r="C104" s="7"/>
      <c r="D104" s="56"/>
    </row>
    <row r="105" spans="2:4" ht="29" x14ac:dyDescent="0.35">
      <c r="B105" s="57" t="s">
        <v>7</v>
      </c>
      <c r="C105" s="14" t="s">
        <v>18</v>
      </c>
      <c r="D105" s="56" t="s">
        <v>9</v>
      </c>
    </row>
    <row r="106" spans="2:4" x14ac:dyDescent="0.35">
      <c r="B106" s="11" t="s">
        <v>4</v>
      </c>
      <c r="C106" s="17">
        <f>SUM(C107:C109)</f>
        <v>348</v>
      </c>
      <c r="D106" s="47">
        <f>SUM(D107:D109)</f>
        <v>1</v>
      </c>
    </row>
    <row r="107" spans="2:4" x14ac:dyDescent="0.35">
      <c r="B107" s="5" t="s">
        <v>31</v>
      </c>
      <c r="C107" s="27">
        <v>74</v>
      </c>
      <c r="D107" s="48">
        <f>C107/$C$86</f>
        <v>0.21264367816091953</v>
      </c>
    </row>
    <row r="108" spans="2:4" x14ac:dyDescent="0.35">
      <c r="B108" s="2" t="s">
        <v>32</v>
      </c>
      <c r="C108" s="27">
        <v>255</v>
      </c>
      <c r="D108" s="48">
        <f>C108/$C$86</f>
        <v>0.73275862068965514</v>
      </c>
    </row>
    <row r="109" spans="2:4" x14ac:dyDescent="0.35">
      <c r="B109" s="2" t="s">
        <v>38</v>
      </c>
      <c r="C109" s="27">
        <v>19</v>
      </c>
      <c r="D109" s="48">
        <f>C109/$C$86</f>
        <v>5.459770114942529E-2</v>
      </c>
    </row>
    <row r="110" spans="2:4" x14ac:dyDescent="0.35">
      <c r="B110" s="30"/>
      <c r="C110" s="41"/>
      <c r="D110" s="29"/>
    </row>
    <row r="111" spans="2:4" x14ac:dyDescent="0.35">
      <c r="B111" s="31"/>
      <c r="C111" s="41"/>
      <c r="D111" s="39"/>
    </row>
    <row r="112" spans="2:4" x14ac:dyDescent="0.35">
      <c r="B112" s="92" t="s">
        <v>39</v>
      </c>
      <c r="C112" s="92"/>
      <c r="D112" s="39"/>
    </row>
    <row r="113" spans="2:4" x14ac:dyDescent="0.35">
      <c r="B113" s="8"/>
      <c r="C113" s="7"/>
      <c r="D113" s="39"/>
    </row>
    <row r="114" spans="2:4" x14ac:dyDescent="0.35">
      <c r="B114" s="8" t="s">
        <v>35</v>
      </c>
      <c r="C114" s="7"/>
      <c r="D114" s="39"/>
    </row>
    <row r="115" spans="2:4" ht="15" thickBot="1" x14ac:dyDescent="0.4">
      <c r="B115" s="8"/>
      <c r="C115" s="7"/>
      <c r="D115" s="39"/>
    </row>
    <row r="116" spans="2:4" ht="29" x14ac:dyDescent="0.35">
      <c r="B116" s="16" t="s">
        <v>7</v>
      </c>
      <c r="C116" s="51" t="s">
        <v>18</v>
      </c>
      <c r="D116" s="39"/>
    </row>
    <row r="117" spans="2:4" x14ac:dyDescent="0.35">
      <c r="B117" s="11" t="s">
        <v>4</v>
      </c>
      <c r="C117" s="12">
        <v>214</v>
      </c>
      <c r="D117" s="39"/>
    </row>
    <row r="118" spans="2:4" x14ac:dyDescent="0.35">
      <c r="B118" s="31"/>
      <c r="C118" s="41"/>
      <c r="D118" s="39"/>
    </row>
    <row r="119" spans="2:4" ht="21" x14ac:dyDescent="0.5">
      <c r="B119" s="85" t="s">
        <v>40</v>
      </c>
      <c r="C119" s="41"/>
      <c r="D119" s="39"/>
    </row>
    <row r="120" spans="2:4" x14ac:dyDescent="0.35">
      <c r="B120" s="31"/>
      <c r="C120" s="41"/>
      <c r="D120" s="39"/>
    </row>
    <row r="121" spans="2:4" x14ac:dyDescent="0.35">
      <c r="B121" s="92" t="s">
        <v>41</v>
      </c>
      <c r="C121" s="92"/>
      <c r="D121" s="84"/>
    </row>
    <row r="122" spans="2:4" x14ac:dyDescent="0.35">
      <c r="B122" s="55"/>
      <c r="C122" s="9"/>
      <c r="D122" s="70"/>
    </row>
    <row r="123" spans="2:4" ht="30.75" customHeight="1" x14ac:dyDescent="0.35">
      <c r="B123" s="93" t="s">
        <v>42</v>
      </c>
      <c r="C123" s="94"/>
      <c r="D123" s="95"/>
    </row>
    <row r="124" spans="2:4" ht="15" thickBot="1" x14ac:dyDescent="0.4">
      <c r="B124" s="68"/>
      <c r="C124" s="7"/>
      <c r="D124" s="70"/>
    </row>
    <row r="125" spans="2:4" ht="29" x14ac:dyDescent="0.35">
      <c r="B125" s="57" t="s">
        <v>7</v>
      </c>
      <c r="C125" s="14" t="s">
        <v>18</v>
      </c>
      <c r="D125" s="56" t="s">
        <v>9</v>
      </c>
    </row>
    <row r="126" spans="2:4" x14ac:dyDescent="0.35">
      <c r="B126" s="11" t="s">
        <v>4</v>
      </c>
      <c r="C126" s="17">
        <f>SUM(C127:C129)</f>
        <v>348</v>
      </c>
      <c r="D126" s="47">
        <f>SUM(D127:D129)</f>
        <v>1</v>
      </c>
    </row>
    <row r="127" spans="2:4" x14ac:dyDescent="0.35">
      <c r="B127" s="5" t="s">
        <v>43</v>
      </c>
      <c r="C127" s="18">
        <v>170</v>
      </c>
      <c r="D127" s="48">
        <f>C127/$C$126</f>
        <v>0.4885057471264368</v>
      </c>
    </row>
    <row r="128" spans="2:4" x14ac:dyDescent="0.35">
      <c r="B128" s="2" t="s">
        <v>44</v>
      </c>
      <c r="C128" s="18">
        <v>132</v>
      </c>
      <c r="D128" s="48">
        <f>C128/$C$126</f>
        <v>0.37931034482758619</v>
      </c>
    </row>
    <row r="129" spans="2:4" x14ac:dyDescent="0.35">
      <c r="B129" s="2" t="s">
        <v>33</v>
      </c>
      <c r="C129" s="18">
        <v>46</v>
      </c>
      <c r="D129" s="48">
        <f t="shared" ref="D129" si="2">C129/$C$126</f>
        <v>0.13218390804597702</v>
      </c>
    </row>
    <row r="130" spans="2:4" x14ac:dyDescent="0.35">
      <c r="B130" s="1"/>
      <c r="C130" s="38"/>
      <c r="D130" s="29"/>
    </row>
    <row r="131" spans="2:4" x14ac:dyDescent="0.35">
      <c r="B131" s="52" t="s">
        <v>45</v>
      </c>
      <c r="C131" s="71"/>
      <c r="D131" s="29"/>
    </row>
    <row r="132" spans="2:4" x14ac:dyDescent="0.35">
      <c r="B132" s="55"/>
      <c r="C132" s="70"/>
      <c r="D132" s="29"/>
    </row>
    <row r="133" spans="2:4" ht="37.5" customHeight="1" x14ac:dyDescent="0.35">
      <c r="B133" s="100" t="s">
        <v>46</v>
      </c>
      <c r="C133" s="101"/>
      <c r="D133" s="29"/>
    </row>
    <row r="134" spans="2:4" x14ac:dyDescent="0.35">
      <c r="B134" s="69"/>
      <c r="C134" s="72"/>
      <c r="D134" s="29"/>
    </row>
    <row r="135" spans="2:4" ht="45" customHeight="1" x14ac:dyDescent="0.35">
      <c r="B135" s="73" t="s">
        <v>17</v>
      </c>
      <c r="C135" s="72" t="s">
        <v>18</v>
      </c>
      <c r="D135" s="29"/>
    </row>
    <row r="136" spans="2:4" x14ac:dyDescent="0.35">
      <c r="B136" s="11" t="s">
        <v>4</v>
      </c>
      <c r="C136" s="12">
        <v>155</v>
      </c>
      <c r="D136" s="29"/>
    </row>
    <row r="137" spans="2:4" x14ac:dyDescent="0.35">
      <c r="B137" s="1"/>
      <c r="C137" s="38"/>
      <c r="D137" s="29"/>
    </row>
    <row r="138" spans="2:4" ht="18.5" x14ac:dyDescent="0.45">
      <c r="B138" s="102" t="s">
        <v>47</v>
      </c>
      <c r="C138" s="102"/>
      <c r="D138" s="102"/>
    </row>
    <row r="139" spans="2:4" x14ac:dyDescent="0.35">
      <c r="D139" s="29"/>
    </row>
    <row r="140" spans="2:4" x14ac:dyDescent="0.35">
      <c r="B140" s="52" t="s">
        <v>48</v>
      </c>
      <c r="C140" s="53"/>
      <c r="D140" s="71"/>
    </row>
    <row r="141" spans="2:4" x14ac:dyDescent="0.35">
      <c r="B141" s="74"/>
      <c r="C141" s="7"/>
      <c r="D141" s="72"/>
    </row>
    <row r="142" spans="2:4" x14ac:dyDescent="0.35">
      <c r="B142" s="68" t="s">
        <v>49</v>
      </c>
      <c r="C142" s="7"/>
      <c r="D142" s="70"/>
    </row>
    <row r="143" spans="2:4" ht="15" thickBot="1" x14ac:dyDescent="0.4">
      <c r="B143" s="68"/>
      <c r="C143" s="7"/>
      <c r="D143" s="70"/>
    </row>
    <row r="144" spans="2:4" ht="29" x14ac:dyDescent="0.35">
      <c r="B144" s="75" t="s">
        <v>7</v>
      </c>
      <c r="C144" s="76" t="s">
        <v>18</v>
      </c>
      <c r="D144" s="56" t="s">
        <v>9</v>
      </c>
    </row>
    <row r="145" spans="2:4" x14ac:dyDescent="0.35">
      <c r="B145" s="11" t="s">
        <v>4</v>
      </c>
      <c r="C145" s="12">
        <f>SUM(C146:C149)</f>
        <v>346</v>
      </c>
      <c r="D145" s="47">
        <f>SUM(D146:D149)</f>
        <v>1</v>
      </c>
    </row>
    <row r="146" spans="2:4" x14ac:dyDescent="0.35">
      <c r="B146" s="5" t="s">
        <v>50</v>
      </c>
      <c r="C146" s="35">
        <v>125</v>
      </c>
      <c r="D146" s="48">
        <f>C146/$C$145</f>
        <v>0.36127167630057805</v>
      </c>
    </row>
    <row r="147" spans="2:4" x14ac:dyDescent="0.35">
      <c r="B147" s="2" t="s">
        <v>51</v>
      </c>
      <c r="C147" s="36">
        <v>179</v>
      </c>
      <c r="D147" s="48">
        <f>C147/$C$145</f>
        <v>0.51734104046242779</v>
      </c>
    </row>
    <row r="148" spans="2:4" x14ac:dyDescent="0.35">
      <c r="B148" s="2" t="s">
        <v>52</v>
      </c>
      <c r="C148" s="36">
        <v>41</v>
      </c>
      <c r="D148" s="48">
        <f>C148/$C$145</f>
        <v>0.11849710982658959</v>
      </c>
    </row>
    <row r="149" spans="2:4" x14ac:dyDescent="0.35">
      <c r="B149" s="2" t="s">
        <v>53</v>
      </c>
      <c r="C149" s="36">
        <v>1</v>
      </c>
      <c r="D149" s="48">
        <f>C149/$C$145</f>
        <v>2.8901734104046241E-3</v>
      </c>
    </row>
    <row r="150" spans="2:4" x14ac:dyDescent="0.35">
      <c r="B150" s="30"/>
      <c r="C150" s="37"/>
      <c r="D150" s="29"/>
    </row>
    <row r="151" spans="2:4" x14ac:dyDescent="0.35">
      <c r="B151" s="30"/>
      <c r="C151" s="37"/>
      <c r="D151" s="29"/>
    </row>
    <row r="152" spans="2:4" x14ac:dyDescent="0.35">
      <c r="B152" s="52" t="s">
        <v>54</v>
      </c>
      <c r="C152" s="53"/>
      <c r="D152" s="71"/>
    </row>
    <row r="153" spans="2:4" x14ac:dyDescent="0.35">
      <c r="B153" s="77"/>
      <c r="C153" s="78"/>
      <c r="D153" s="72"/>
    </row>
    <row r="154" spans="2:4" x14ac:dyDescent="0.35">
      <c r="B154" s="74" t="s">
        <v>55</v>
      </c>
      <c r="C154" s="79"/>
      <c r="D154" s="70"/>
    </row>
    <row r="155" spans="2:4" ht="15" thickBot="1" x14ac:dyDescent="0.4">
      <c r="B155" s="74"/>
      <c r="C155" s="79"/>
      <c r="D155" s="70"/>
    </row>
    <row r="156" spans="2:4" ht="29" x14ac:dyDescent="0.35">
      <c r="B156" s="80" t="s">
        <v>7</v>
      </c>
      <c r="C156" s="76" t="s">
        <v>18</v>
      </c>
      <c r="D156" s="56" t="s">
        <v>9</v>
      </c>
    </row>
    <row r="157" spans="2:4" x14ac:dyDescent="0.35">
      <c r="B157" s="11" t="s">
        <v>4</v>
      </c>
      <c r="C157" s="12">
        <f>SUM(C158:C166)</f>
        <v>347</v>
      </c>
      <c r="D157" s="47">
        <f>SUM(D158:D166)</f>
        <v>1</v>
      </c>
    </row>
    <row r="158" spans="2:4" x14ac:dyDescent="0.35">
      <c r="B158" s="10" t="s">
        <v>56</v>
      </c>
      <c r="C158" s="35">
        <v>3</v>
      </c>
      <c r="D158" s="48">
        <f>C158/$C$157</f>
        <v>8.6455331412103754E-3</v>
      </c>
    </row>
    <row r="159" spans="2:4" x14ac:dyDescent="0.35">
      <c r="B159" s="3" t="s">
        <v>57</v>
      </c>
      <c r="C159" s="36">
        <v>3</v>
      </c>
      <c r="D159" s="48">
        <f t="shared" ref="D159:D166" si="3">C159/$C$157</f>
        <v>8.6455331412103754E-3</v>
      </c>
    </row>
    <row r="160" spans="2:4" x14ac:dyDescent="0.35">
      <c r="B160" s="3" t="s">
        <v>58</v>
      </c>
      <c r="C160" s="36">
        <v>7</v>
      </c>
      <c r="D160" s="48">
        <f t="shared" si="3"/>
        <v>2.0172910662824207E-2</v>
      </c>
    </row>
    <row r="161" spans="2:4" x14ac:dyDescent="0.35">
      <c r="B161" s="3" t="s">
        <v>59</v>
      </c>
      <c r="C161" s="36">
        <v>62</v>
      </c>
      <c r="D161" s="48">
        <f t="shared" si="3"/>
        <v>0.17867435158501441</v>
      </c>
    </row>
    <row r="162" spans="2:4" x14ac:dyDescent="0.35">
      <c r="B162" s="3" t="s">
        <v>60</v>
      </c>
      <c r="C162" s="40">
        <v>115</v>
      </c>
      <c r="D162" s="48">
        <f>C162/$C$157</f>
        <v>0.33141210374639768</v>
      </c>
    </row>
    <row r="163" spans="2:4" x14ac:dyDescent="0.35">
      <c r="B163" s="3" t="s">
        <v>61</v>
      </c>
      <c r="C163" s="40">
        <v>44</v>
      </c>
      <c r="D163" s="48">
        <f t="shared" si="3"/>
        <v>0.12680115273775217</v>
      </c>
    </row>
    <row r="164" spans="2:4" x14ac:dyDescent="0.35">
      <c r="B164" s="3" t="s">
        <v>62</v>
      </c>
      <c r="C164" s="40">
        <v>47</v>
      </c>
      <c r="D164" s="48">
        <f t="shared" si="3"/>
        <v>0.13544668587896252</v>
      </c>
    </row>
    <row r="165" spans="2:4" x14ac:dyDescent="0.35">
      <c r="B165" s="3" t="s">
        <v>63</v>
      </c>
      <c r="C165" s="40">
        <v>26</v>
      </c>
      <c r="D165" s="48">
        <f t="shared" si="3"/>
        <v>7.492795389048991E-2</v>
      </c>
    </row>
    <row r="166" spans="2:4" x14ac:dyDescent="0.35">
      <c r="B166" s="3" t="s">
        <v>52</v>
      </c>
      <c r="C166" s="40">
        <v>40</v>
      </c>
      <c r="D166" s="48">
        <f t="shared" si="3"/>
        <v>0.11527377521613832</v>
      </c>
    </row>
    <row r="167" spans="2:4" x14ac:dyDescent="0.35">
      <c r="B167" s="30"/>
      <c r="C167" s="49"/>
      <c r="D167" s="39"/>
    </row>
    <row r="168" spans="2:4" x14ac:dyDescent="0.35">
      <c r="C168" s="37"/>
      <c r="D168" s="29"/>
    </row>
    <row r="169" spans="2:4" x14ac:dyDescent="0.35">
      <c r="B169" s="52" t="s">
        <v>64</v>
      </c>
      <c r="C169" s="53"/>
      <c r="D169" s="71"/>
    </row>
    <row r="170" spans="2:4" x14ac:dyDescent="0.35">
      <c r="B170" s="77"/>
      <c r="C170" s="78"/>
      <c r="D170" s="81"/>
    </row>
    <row r="171" spans="2:4" x14ac:dyDescent="0.35">
      <c r="B171" s="74" t="s">
        <v>65</v>
      </c>
      <c r="C171" s="79"/>
      <c r="D171" s="81"/>
    </row>
    <row r="172" spans="2:4" ht="15" thickBot="1" x14ac:dyDescent="0.4">
      <c r="B172" s="74"/>
      <c r="C172" s="79"/>
      <c r="D172" s="81"/>
    </row>
    <row r="173" spans="2:4" ht="29" x14ac:dyDescent="0.35">
      <c r="B173" s="80" t="s">
        <v>7</v>
      </c>
      <c r="C173" s="76" t="s">
        <v>18</v>
      </c>
      <c r="D173" s="56" t="s">
        <v>9</v>
      </c>
    </row>
    <row r="174" spans="2:4" x14ac:dyDescent="0.35">
      <c r="B174" s="11" t="s">
        <v>4</v>
      </c>
      <c r="C174" s="12">
        <f>SUM(C175:C177)</f>
        <v>346</v>
      </c>
      <c r="D174" s="47">
        <f>SUM(D175:D177)</f>
        <v>1</v>
      </c>
    </row>
    <row r="175" spans="2:4" x14ac:dyDescent="0.35">
      <c r="B175" s="5" t="s">
        <v>43</v>
      </c>
      <c r="C175" s="35">
        <v>23</v>
      </c>
      <c r="D175" s="48">
        <f>C175/$C$174</f>
        <v>6.6473988439306353E-2</v>
      </c>
    </row>
    <row r="176" spans="2:4" x14ac:dyDescent="0.35">
      <c r="B176" s="6" t="s">
        <v>44</v>
      </c>
      <c r="C176" s="42">
        <v>288</v>
      </c>
      <c r="D176" s="48">
        <f>C176/$C$174</f>
        <v>0.83236994219653182</v>
      </c>
    </row>
    <row r="177" spans="2:4" x14ac:dyDescent="0.35">
      <c r="B177" s="4" t="s">
        <v>52</v>
      </c>
      <c r="C177" s="40">
        <v>35</v>
      </c>
      <c r="D177" s="48">
        <f>C177/$C$174</f>
        <v>0.10115606936416185</v>
      </c>
    </row>
    <row r="178" spans="2:4" x14ac:dyDescent="0.35">
      <c r="C178" s="41"/>
      <c r="D178" s="29"/>
    </row>
    <row r="179" spans="2:4" x14ac:dyDescent="0.35">
      <c r="C179" s="41"/>
      <c r="D179" s="29"/>
    </row>
    <row r="180" spans="2:4" x14ac:dyDescent="0.35">
      <c r="B180" s="52" t="s">
        <v>66</v>
      </c>
      <c r="C180" s="53"/>
      <c r="D180" s="71"/>
    </row>
    <row r="181" spans="2:4" x14ac:dyDescent="0.35">
      <c r="B181" s="77"/>
      <c r="C181" s="78"/>
      <c r="D181" s="81"/>
    </row>
    <row r="182" spans="2:4" x14ac:dyDescent="0.35">
      <c r="B182" s="74" t="s">
        <v>67</v>
      </c>
      <c r="C182" s="79"/>
      <c r="D182" s="81"/>
    </row>
    <row r="183" spans="2:4" ht="15" thickBot="1" x14ac:dyDescent="0.4">
      <c r="B183" s="74"/>
      <c r="C183" s="79"/>
      <c r="D183" s="81"/>
    </row>
    <row r="184" spans="2:4" ht="29" x14ac:dyDescent="0.35">
      <c r="B184" s="80" t="s">
        <v>7</v>
      </c>
      <c r="C184" s="76" t="s">
        <v>18</v>
      </c>
      <c r="D184" s="56" t="s">
        <v>9</v>
      </c>
    </row>
    <row r="185" spans="2:4" x14ac:dyDescent="0.35">
      <c r="B185" s="11" t="s">
        <v>4</v>
      </c>
      <c r="C185" s="12">
        <f>SUM(C186:C191)</f>
        <v>344</v>
      </c>
      <c r="D185" s="47">
        <f>SUM(D186:D191)</f>
        <v>1</v>
      </c>
    </row>
    <row r="186" spans="2:4" x14ac:dyDescent="0.35">
      <c r="B186" s="10" t="s">
        <v>68</v>
      </c>
      <c r="C186" s="35">
        <v>250</v>
      </c>
      <c r="D186" s="48">
        <f t="shared" ref="D186:D191" si="4">C186/$C$185</f>
        <v>0.72674418604651159</v>
      </c>
    </row>
    <row r="187" spans="2:4" x14ac:dyDescent="0.35">
      <c r="B187" s="13" t="s">
        <v>69</v>
      </c>
      <c r="C187" s="36">
        <v>10</v>
      </c>
      <c r="D187" s="48">
        <f t="shared" si="4"/>
        <v>2.9069767441860465E-2</v>
      </c>
    </row>
    <row r="188" spans="2:4" x14ac:dyDescent="0.35">
      <c r="B188" s="4" t="s">
        <v>70</v>
      </c>
      <c r="C188" s="36">
        <v>5</v>
      </c>
      <c r="D188" s="48">
        <f t="shared" si="4"/>
        <v>1.4534883720930232E-2</v>
      </c>
    </row>
    <row r="189" spans="2:4" x14ac:dyDescent="0.35">
      <c r="B189" s="10" t="s">
        <v>71</v>
      </c>
      <c r="C189" s="36">
        <v>0</v>
      </c>
      <c r="D189" s="48">
        <f t="shared" si="4"/>
        <v>0</v>
      </c>
    </row>
    <row r="190" spans="2:4" x14ac:dyDescent="0.35">
      <c r="B190" s="3" t="s">
        <v>52</v>
      </c>
      <c r="C190" s="40">
        <v>76</v>
      </c>
      <c r="D190" s="48">
        <f>C190/$C$185</f>
        <v>0.22093023255813954</v>
      </c>
    </row>
    <row r="191" spans="2:4" x14ac:dyDescent="0.35">
      <c r="B191" s="3" t="s">
        <v>72</v>
      </c>
      <c r="C191" s="40">
        <v>3</v>
      </c>
      <c r="D191" s="48">
        <f t="shared" si="4"/>
        <v>8.7209302325581394E-3</v>
      </c>
    </row>
    <row r="192" spans="2:4" x14ac:dyDescent="0.35">
      <c r="C192" s="41"/>
      <c r="D192" s="29"/>
    </row>
    <row r="193" spans="2:5" x14ac:dyDescent="0.35">
      <c r="B193" s="43"/>
      <c r="C193" s="38"/>
      <c r="D193" s="29"/>
    </row>
    <row r="194" spans="2:5" x14ac:dyDescent="0.35">
      <c r="B194" s="52" t="s">
        <v>73</v>
      </c>
      <c r="C194" s="53"/>
      <c r="D194" s="71"/>
    </row>
    <row r="195" spans="2:5" x14ac:dyDescent="0.35">
      <c r="B195" s="77"/>
      <c r="C195" s="78"/>
      <c r="D195" s="81"/>
    </row>
    <row r="196" spans="2:5" x14ac:dyDescent="0.35">
      <c r="B196" s="74" t="s">
        <v>74</v>
      </c>
      <c r="C196" s="79"/>
      <c r="D196" s="81"/>
    </row>
    <row r="197" spans="2:5" x14ac:dyDescent="0.35">
      <c r="B197" s="74"/>
      <c r="C197" s="79"/>
      <c r="D197" s="81"/>
    </row>
    <row r="198" spans="2:5" ht="15" thickBot="1" x14ac:dyDescent="0.4">
      <c r="B198" s="96" t="s">
        <v>75</v>
      </c>
      <c r="C198" s="97"/>
      <c r="D198" s="81"/>
    </row>
    <row r="199" spans="2:5" ht="29" x14ac:dyDescent="0.35">
      <c r="B199" s="82" t="s">
        <v>7</v>
      </c>
      <c r="C199" s="76" t="s">
        <v>18</v>
      </c>
      <c r="D199" s="56" t="s">
        <v>9</v>
      </c>
    </row>
    <row r="200" spans="2:5" x14ac:dyDescent="0.35">
      <c r="B200" s="11" t="s">
        <v>4</v>
      </c>
      <c r="C200" s="12">
        <v>342</v>
      </c>
      <c r="D200" s="47"/>
    </row>
    <row r="201" spans="2:5" x14ac:dyDescent="0.35">
      <c r="B201" s="10" t="s">
        <v>76</v>
      </c>
      <c r="C201" s="35">
        <v>122</v>
      </c>
      <c r="D201" s="48">
        <f>C201/$C$200</f>
        <v>0.35672514619883039</v>
      </c>
    </row>
    <row r="202" spans="2:5" x14ac:dyDescent="0.35">
      <c r="B202" s="3" t="s">
        <v>77</v>
      </c>
      <c r="C202" s="36">
        <v>109</v>
      </c>
      <c r="D202" s="48">
        <f t="shared" ref="D202:D204" si="5">C202/$C$200</f>
        <v>0.31871345029239767</v>
      </c>
    </row>
    <row r="203" spans="2:5" x14ac:dyDescent="0.35">
      <c r="B203" s="3" t="s">
        <v>78</v>
      </c>
      <c r="C203" s="36">
        <v>47</v>
      </c>
      <c r="D203" s="48">
        <f t="shared" si="5"/>
        <v>0.13742690058479531</v>
      </c>
    </row>
    <row r="204" spans="2:5" x14ac:dyDescent="0.35">
      <c r="B204" s="87" t="s">
        <v>79</v>
      </c>
      <c r="C204" s="88">
        <v>129</v>
      </c>
      <c r="D204" s="48">
        <f t="shared" si="5"/>
        <v>0.37719298245614036</v>
      </c>
    </row>
    <row r="205" spans="2:5" x14ac:dyDescent="0.35">
      <c r="B205" s="1"/>
      <c r="C205" s="49"/>
      <c r="D205" s="29"/>
    </row>
    <row r="206" spans="2:5" x14ac:dyDescent="0.35">
      <c r="B206" s="1"/>
      <c r="C206" s="49"/>
      <c r="D206" s="29"/>
    </row>
    <row r="207" spans="2:5" x14ac:dyDescent="0.35">
      <c r="B207" s="86"/>
      <c r="C207" s="31"/>
      <c r="E207"/>
    </row>
  </sheetData>
  <mergeCells count="9">
    <mergeCell ref="B112:C112"/>
    <mergeCell ref="B121:C121"/>
    <mergeCell ref="B123:D123"/>
    <mergeCell ref="B198:C198"/>
    <mergeCell ref="B1:D1"/>
    <mergeCell ref="B2:D2"/>
    <mergeCell ref="B133:C133"/>
    <mergeCell ref="B92:C92"/>
    <mergeCell ref="B138:D13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897D883E219F4CB36CBABD318C091A" ma:contentTypeVersion="24" ma:contentTypeDescription="Create a new document." ma:contentTypeScope="" ma:versionID="dd87423a64a2f7f1911dd79329d4b1b6">
  <xsd:schema xmlns:xsd="http://www.w3.org/2001/XMLSchema" xmlns:xs="http://www.w3.org/2001/XMLSchema" xmlns:p="http://schemas.microsoft.com/office/2006/metadata/properties" xmlns:ns2="8e46c9ec-ba62-493d-a9dc-daf84ffae026" xmlns:ns3="dc736912-d5f2-4a82-9891-0af5564e653e" targetNamespace="http://schemas.microsoft.com/office/2006/metadata/properties" ma:root="true" ma:fieldsID="6ee0cee313097732ec6ab6673130f501" ns2:_="" ns3:_="">
    <xsd:import namespace="8e46c9ec-ba62-493d-a9dc-daf84ffae026"/>
    <xsd:import namespace="dc736912-d5f2-4a82-9891-0af5564e65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Projectdata" minOccurs="0"/>
                <xsd:element ref="ns2:Hyperlink" minOccurs="0"/>
                <xsd:element ref="ns2:Datepublished" minOccurs="0"/>
                <xsd:element ref="ns2:Closingdate" minOccurs="0"/>
                <xsd:element ref="ns2:Statu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6c9ec-ba62-493d-a9dc-daf84ffae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Projectdata" ma:index="18" nillable="true" ma:displayName="Project file" ma:format="RadioButtons" ma:internalName="Projectdata">
      <xsd:simpleType>
        <xsd:restriction base="dms:Choice">
          <xsd:enumeration value="Paper Copy"/>
          <xsd:enumeration value="Address List"/>
          <xsd:enumeration value="Raw Data"/>
          <xsd:enumeration value="Summary Report"/>
          <xsd:enumeration value="Draft Survey"/>
          <xsd:enumeration value="Final Survey"/>
        </xsd:restriction>
      </xsd:simpleType>
    </xsd:element>
    <xsd:element name="Hyperlink" ma:index="19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atepublished" ma:index="20" nillable="true" ma:displayName="Start date" ma:format="DateOnly" ma:internalName="Datepublished">
      <xsd:simpleType>
        <xsd:restriction base="dms:DateTime"/>
      </xsd:simpleType>
    </xsd:element>
    <xsd:element name="Closingdate" ma:index="21" nillable="true" ma:displayName="End date" ma:format="DateOnly" ma:internalName="Closingdate">
      <xsd:simpleType>
        <xsd:restriction base="dms:DateTime"/>
      </xsd:simpleType>
    </xsd:element>
    <xsd:element name="Status" ma:index="22" nillable="true" ma:displayName="Status" ma:description="As in forward plan." ma:format="Dropdown" ma:internalName="Status">
      <xsd:simpleType>
        <xsd:restriction base="dms:Choice">
          <xsd:enumeration value="Planning"/>
          <xsd:enumeration value="Open"/>
          <xsd:enumeration value="Closed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8084b5b8-5c41-402a-93b7-1e2a455a0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31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36912-d5f2-4a82-9891-0af5564e6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24f29ba3-0131-423d-ae78-5287a8d2bb12}" ma:internalName="TaxCatchAll" ma:showField="CatchAllData" ma:web="dc736912-d5f2-4a82-9891-0af5564e6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8e46c9ec-ba62-493d-a9dc-daf84ffae026">
      <Url xsi:nil="true"/>
      <Description xsi:nil="true"/>
    </Hyperlink>
    <Datepublished xmlns="8e46c9ec-ba62-493d-a9dc-daf84ffae026" xsi:nil="true"/>
    <Projectdata xmlns="8e46c9ec-ba62-493d-a9dc-daf84ffae026" xsi:nil="true"/>
    <Status xmlns="8e46c9ec-ba62-493d-a9dc-daf84ffae026" xsi:nil="true"/>
    <Closingdate xmlns="8e46c9ec-ba62-493d-a9dc-daf84ffae026" xsi:nil="true"/>
    <TaxCatchAll xmlns="dc736912-d5f2-4a82-9891-0af5564e653e" xsi:nil="true"/>
    <lcf76f155ced4ddcb4097134ff3c332f xmlns="8e46c9ec-ba62-493d-a9dc-daf84ffae026">
      <Terms xmlns="http://schemas.microsoft.com/office/infopath/2007/PartnerControls"/>
    </lcf76f155ced4ddcb4097134ff3c332f>
    <SharedWithUsers xmlns="dc736912-d5f2-4a82-9891-0af5564e653e">
      <UserInfo>
        <DisplayName>Raphael Younger</DisplayName>
        <AccountId>679</AccountId>
        <AccountType/>
      </UserInfo>
      <UserInfo>
        <DisplayName>Ellen Taplin</DisplayName>
        <AccountId>12</AccountId>
        <AccountType/>
      </UserInfo>
    </SharedWithUsers>
    <_Flow_SignoffStatus xmlns="8e46c9ec-ba62-493d-a9dc-daf84ffae026" xsi:nil="true"/>
  </documentManagement>
</p:properties>
</file>

<file path=customXml/itemProps1.xml><?xml version="1.0" encoding="utf-8"?>
<ds:datastoreItem xmlns:ds="http://schemas.openxmlformats.org/officeDocument/2006/customXml" ds:itemID="{5CCB5029-1EF7-4ACB-B690-4822D8763B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46c9ec-ba62-493d-a9dc-daf84ffae026"/>
    <ds:schemaRef ds:uri="dc736912-d5f2-4a82-9891-0af5564e6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CF1E97-8FA7-42FA-8A17-8E8DB611E4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E86BB-2FA8-427F-82C5-436E50C59EA3}">
  <ds:schemaRefs>
    <ds:schemaRef ds:uri="http://purl.org/dc/elements/1.1/"/>
    <ds:schemaRef ds:uri="http://schemas.microsoft.com/office/2006/metadata/properties"/>
    <ds:schemaRef ds:uri="8e46c9ec-ba62-493d-a9dc-daf84ffae02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c736912-d5f2-4a82-9891-0af5564e653e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b94e14cf-4d78-43b9-833c-9b53c590e694}" enabled="1" method="Privileged" siteId="{d9d3f5ac-f803-49be-949f-14a7074d74a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Topline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Devon Bradley</dc:creator>
  <cp:keywords/>
  <dc:description/>
  <cp:lastModifiedBy>Tara Binder</cp:lastModifiedBy>
  <cp:revision/>
  <dcterms:created xsi:type="dcterms:W3CDTF">2017-08-31T12:33:16Z</dcterms:created>
  <dcterms:modified xsi:type="dcterms:W3CDTF">2024-10-04T14:55:18Z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0x01010000897D883E219F4CB36CBABD318C091A</vt:lpwstr>
  </property>
  <property fmtid="{D5CDD505-2E9C-101B-9397-08002B2CF9AE}" pid="3" name="MSIP_Label_b94e14cf-4d78-43b9-833c-9b53c590e694_Enabled">
    <vt:lpwstr>true</vt:lpwstr>
  </property>
  <property fmtid="{D5CDD505-2E9C-101B-9397-08002B2CF9AE}" pid="4" name="MSIP_Label_b94e14cf-4d78-43b9-833c-9b53c590e694_SetDate">
    <vt:lpwstr>2022-03-07T15:47:54Z</vt:lpwstr>
  </property>
  <property fmtid="{D5CDD505-2E9C-101B-9397-08002B2CF9AE}" pid="5" name="MSIP_Label_b94e14cf-4d78-43b9-833c-9b53c590e694_Method">
    <vt:lpwstr>Privileged</vt:lpwstr>
  </property>
  <property fmtid="{D5CDD505-2E9C-101B-9397-08002B2CF9AE}" pid="6" name="MSIP_Label_b94e14cf-4d78-43b9-833c-9b53c590e694_Name">
    <vt:lpwstr>b94e14cf-4d78-43b9-833c-9b53c590e694</vt:lpwstr>
  </property>
  <property fmtid="{D5CDD505-2E9C-101B-9397-08002B2CF9AE}" pid="7" name="MSIP_Label_b94e14cf-4d78-43b9-833c-9b53c590e694_SiteId">
    <vt:lpwstr>d9d3f5ac-f803-49be-949f-14a7074d74a7</vt:lpwstr>
  </property>
  <property fmtid="{D5CDD505-2E9C-101B-9397-08002B2CF9AE}" pid="8" name="MSIP_Label_b94e14cf-4d78-43b9-833c-9b53c590e694_ActionId">
    <vt:lpwstr>6fe6ed76-d7ba-40f5-ac92-a41c86f3e21d</vt:lpwstr>
  </property>
  <property fmtid="{D5CDD505-2E9C-101B-9397-08002B2CF9AE}" pid="9" name="MSIP_Label_b94e14cf-4d78-43b9-833c-9b53c590e694_ContentBits">
    <vt:lpwstr>1</vt:lpwstr>
  </property>
  <property fmtid="{D5CDD505-2E9C-101B-9397-08002B2CF9AE}" pid="10" name="MediaServiceImageTags">
    <vt:lpwstr/>
  </property>
</Properties>
</file>