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richmondandwandsworth.sharepoint.com/sites/ConsultationTeam/Shared Documents/Consultation Projects/2023/Richmond/Economic Development/Powder Mill Lane _Hanworth Road Greening/"/>
    </mc:Choice>
  </mc:AlternateContent>
  <xr:revisionPtr revIDLastSave="13" documentId="8_{0AED33A1-90ED-4A70-92AD-29DEC0FBF3B2}" xr6:coauthVersionLast="47" xr6:coauthVersionMax="47" xr10:uidLastSave="{867E8ADF-2B1E-4756-8539-6ABF0CD7EAE7}"/>
  <bookViews>
    <workbookView xWindow="-110" yWindow="-110" windowWidth="38620" windowHeight="21220" xr2:uid="{00000000-000D-0000-FFFF-FFFF00000000}"/>
  </bookViews>
  <sheets>
    <sheet name="Topline" sheetId="4" r:id="rId1"/>
  </sheets>
  <definedNames>
    <definedName name="_xlnm.Print_Area" localSheetId="0">Topline!$A$1:$K$139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4" l="1"/>
  <c r="D73" i="4" s="1"/>
  <c r="C9" i="4"/>
  <c r="D12" i="4" s="1"/>
  <c r="C49" i="4"/>
  <c r="D51" i="4" s="1"/>
  <c r="C91" i="4"/>
  <c r="D72" i="4" l="1"/>
  <c r="D71" i="4"/>
  <c r="D15" i="4"/>
  <c r="D14" i="4"/>
  <c r="D13" i="4"/>
  <c r="D50" i="4"/>
  <c r="D52" i="4"/>
  <c r="D70" i="4" l="1"/>
  <c r="D49" i="4"/>
  <c r="C102" i="4"/>
  <c r="C119" i="4"/>
  <c r="C131" i="4"/>
  <c r="D107" i="4" l="1"/>
  <c r="D10" i="4"/>
  <c r="D11" i="4"/>
  <c r="D9" i="4" l="1"/>
  <c r="D95" i="4"/>
  <c r="D93" i="4"/>
  <c r="D120" i="4"/>
  <c r="D121" i="4"/>
  <c r="D136" i="4"/>
  <c r="D132" i="4"/>
  <c r="D133" i="4"/>
  <c r="D134" i="4"/>
  <c r="D135" i="4"/>
  <c r="D137" i="4"/>
  <c r="D111" i="4"/>
  <c r="D122" i="4"/>
  <c r="D104" i="4"/>
  <c r="D94" i="4"/>
  <c r="D103" i="4"/>
  <c r="D92" i="4"/>
  <c r="D110" i="4"/>
  <c r="D106" i="4"/>
  <c r="D109" i="4"/>
  <c r="D105" i="4"/>
  <c r="D108" i="4"/>
  <c r="D119" i="4" l="1"/>
  <c r="D91" i="4"/>
  <c r="D131" i="4"/>
  <c r="D102" i="4"/>
</calcChain>
</file>

<file path=xl/sharedStrings.xml><?xml version="1.0" encoding="utf-8"?>
<sst xmlns="http://schemas.openxmlformats.org/spreadsheetml/2006/main" count="94" uniqueCount="58">
  <si>
    <t>CONSULTATION ON PROPOSED GREENING IN POWDER MILL LANE / HANWORTH LANE, WHITTON</t>
  </si>
  <si>
    <t>There were 113 responses in total to this consultation.</t>
  </si>
  <si>
    <t>Question 1</t>
  </si>
  <si>
    <t>What is the main capacity in which you are responding to this consultation?</t>
  </si>
  <si>
    <t>Response</t>
  </si>
  <si>
    <t>Number of respondents</t>
  </si>
  <si>
    <t>Percentage of all respondents</t>
  </si>
  <si>
    <t xml:space="preserve">TOTAL NUMBER OF RESPONDENTS ANSWERING THIS QUESTION </t>
  </si>
  <si>
    <t>I live in the local area</t>
  </si>
  <si>
    <t>I commute through the local area</t>
  </si>
  <si>
    <t>I have a business in the local area</t>
  </si>
  <si>
    <t>I work/study in the local area</t>
  </si>
  <si>
    <t>I'm responding on behalf of a local group or organisation</t>
  </si>
  <si>
    <t>None of the above / other</t>
  </si>
  <si>
    <t xml:space="preserve">Question 2 </t>
  </si>
  <si>
    <t>What is your postcode?</t>
  </si>
  <si>
    <t>YOUR VIEWS - POWDERMILL LANE PARADE</t>
  </si>
  <si>
    <t>Question 3</t>
  </si>
  <si>
    <t>Overall to what extent do you support the proposals for Powdermill Lane Parade?</t>
  </si>
  <si>
    <t>Support</t>
  </si>
  <si>
    <t>Do not support</t>
  </si>
  <si>
    <t>Don't know / no opinion</t>
  </si>
  <si>
    <t>Question 4</t>
  </si>
  <si>
    <t>Please tell us if you have any comments about the proposals for Powdermill Lane Parade:</t>
  </si>
  <si>
    <t xml:space="preserve">Open response (free text) question </t>
  </si>
  <si>
    <t xml:space="preserve">YOUR VIEWS - HANWORTH ROAD PARADE </t>
  </si>
  <si>
    <t>Question 5</t>
  </si>
  <si>
    <t>Overall to what extent do you support the proposals for Hanworth Road Parade?</t>
  </si>
  <si>
    <t>Question 6</t>
  </si>
  <si>
    <t>Please tell us if you have any comments about the proposals for Hanworth Road Parade:</t>
  </si>
  <si>
    <t>RESPONDENT PROFILE</t>
  </si>
  <si>
    <t>Question 7</t>
  </si>
  <si>
    <t>Are you:</t>
  </si>
  <si>
    <t>Male</t>
  </si>
  <si>
    <t>Female</t>
  </si>
  <si>
    <t>Prefer not to say</t>
  </si>
  <si>
    <t>Prefer to self describe</t>
  </si>
  <si>
    <t>Question 8</t>
  </si>
  <si>
    <t>What was your age last birthday?</t>
  </si>
  <si>
    <t>19 and under</t>
  </si>
  <si>
    <t>20-24</t>
  </si>
  <si>
    <t>25-34</t>
  </si>
  <si>
    <t>35-44</t>
  </si>
  <si>
    <t>45-54</t>
  </si>
  <si>
    <t>55-64</t>
  </si>
  <si>
    <t>65-74</t>
  </si>
  <si>
    <t>75+</t>
  </si>
  <si>
    <t>Question 9</t>
  </si>
  <si>
    <t>Do you consider yourself to have a disability?</t>
  </si>
  <si>
    <t>Yes</t>
  </si>
  <si>
    <t>No</t>
  </si>
  <si>
    <t>Question 10</t>
  </si>
  <si>
    <t>How would you describe your ethnic group?</t>
  </si>
  <si>
    <t>White</t>
  </si>
  <si>
    <t>Mixed/multiple ethnic groups</t>
  </si>
  <si>
    <t>Asian or Asian British</t>
  </si>
  <si>
    <t>Black/African/Caribbean/Black British</t>
  </si>
  <si>
    <t>Other ethnic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</si>
</sst>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5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529C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52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529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medium">
        <color rgb="FF00529C"/>
      </right>
      <top style="medium">
        <color rgb="FF00529C"/>
      </top>
      <bottom style="thin">
        <color indexed="64"/>
      </bottom>
      <diagonal/>
    </border>
    <border>
      <left/>
      <right/>
      <top style="medium">
        <color rgb="FF00529C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0" fillId="0" borderId="0" xfId="0" applyAlignment="1">
      <alignment horizontal="left" wrapText="1"/>
    </xf>
    <xf numFmtId="9" fontId="0" fillId="0" borderId="0" xfId="42" applyFont="1" applyBorder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left"/>
    </xf>
    <xf numFmtId="0" fontId="0" fillId="0" borderId="0" xfId="0" applyAlignment="1">
      <alignment vertical="top"/>
    </xf>
    <xf numFmtId="9" fontId="0" fillId="0" borderId="0" xfId="0" applyNumberFormat="1"/>
    <xf numFmtId="0" fontId="22" fillId="0" borderId="0" xfId="0" applyFont="1" applyAlignment="1">
      <alignment vertical="top"/>
    </xf>
    <xf numFmtId="0" fontId="22" fillId="0" borderId="0" xfId="0" applyFont="1"/>
    <xf numFmtId="9" fontId="22" fillId="0" borderId="0" xfId="0" applyNumberFormat="1" applyFont="1"/>
    <xf numFmtId="164" fontId="22" fillId="0" borderId="0" xfId="0" applyNumberFormat="1" applyFont="1"/>
    <xf numFmtId="0" fontId="19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4" fillId="0" borderId="0" xfId="0" applyFont="1"/>
    <xf numFmtId="0" fontId="0" fillId="0" borderId="11" xfId="0" applyBorder="1"/>
    <xf numFmtId="0" fontId="0" fillId="0" borderId="14" xfId="0" applyBorder="1" applyAlignment="1">
      <alignment horizontal="left"/>
    </xf>
    <xf numFmtId="0" fontId="18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8" fillId="33" borderId="0" xfId="0" applyFont="1" applyFill="1" applyAlignment="1">
      <alignment horizontal="left" vertical="top"/>
    </xf>
    <xf numFmtId="0" fontId="0" fillId="0" borderId="16" xfId="0" applyBorder="1" applyAlignment="1">
      <alignment horizontal="left"/>
    </xf>
    <xf numFmtId="0" fontId="18" fillId="33" borderId="0" xfId="0" applyFont="1" applyFill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7" xfId="0" applyBorder="1" applyAlignment="1">
      <alignment horizontal="left"/>
    </xf>
    <xf numFmtId="9" fontId="19" fillId="0" borderId="0" xfId="0" applyNumberFormat="1" applyFont="1"/>
    <xf numFmtId="0" fontId="26" fillId="0" borderId="11" xfId="0" applyFont="1" applyBorder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27" fillId="0" borderId="0" xfId="0" applyFont="1"/>
    <xf numFmtId="0" fontId="26" fillId="0" borderId="0" xfId="0" applyFont="1" applyAlignment="1">
      <alignment horizontal="left"/>
    </xf>
    <xf numFmtId="0" fontId="26" fillId="0" borderId="1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9" fontId="0" fillId="0" borderId="14" xfId="42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9" fontId="21" fillId="0" borderId="0" xfId="42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0" borderId="15" xfId="0" applyBorder="1" applyAlignment="1">
      <alignment horizontal="center" vertical="top"/>
    </xf>
    <xf numFmtId="9" fontId="0" fillId="0" borderId="18" xfId="42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9" fontId="0" fillId="0" borderId="0" xfId="0" applyNumberFormat="1" applyAlignment="1">
      <alignment horizontal="center"/>
    </xf>
    <xf numFmtId="9" fontId="0" fillId="0" borderId="15" xfId="42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9" fontId="0" fillId="0" borderId="11" xfId="42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33" borderId="10" xfId="0" applyFont="1" applyFill="1" applyBorder="1" applyAlignment="1">
      <alignment horizontal="center" vertical="top" wrapText="1"/>
    </xf>
    <xf numFmtId="9" fontId="29" fillId="0" borderId="11" xfId="0" applyNumberFormat="1" applyFont="1" applyBorder="1" applyAlignment="1">
      <alignment horizontal="center" vertical="top" wrapText="1"/>
    </xf>
    <xf numFmtId="0" fontId="18" fillId="33" borderId="20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top" wrapText="1"/>
    </xf>
    <xf numFmtId="0" fontId="18" fillId="33" borderId="22" xfId="0" applyFont="1" applyFill="1" applyBorder="1" applyAlignment="1">
      <alignment horizontal="left" wrapText="1"/>
    </xf>
    <xf numFmtId="0" fontId="13" fillId="33" borderId="22" xfId="0" applyFont="1" applyFill="1" applyBorder="1" applyAlignment="1">
      <alignment horizontal="left" wrapText="1"/>
    </xf>
    <xf numFmtId="0" fontId="26" fillId="0" borderId="23" xfId="0" applyFont="1" applyBorder="1" applyAlignment="1">
      <alignment horizontal="left"/>
    </xf>
    <xf numFmtId="0" fontId="18" fillId="33" borderId="22" xfId="0" applyFont="1" applyFill="1" applyBorder="1" applyAlignment="1">
      <alignment horizontal="left" vertical="top"/>
    </xf>
    <xf numFmtId="0" fontId="18" fillId="33" borderId="0" xfId="0" applyFont="1" applyFill="1" applyAlignment="1">
      <alignment horizontal="left" vertical="center" wrapText="1"/>
    </xf>
    <xf numFmtId="9" fontId="13" fillId="33" borderId="21" xfId="0" applyNumberFormat="1" applyFont="1" applyFill="1" applyBorder="1" applyAlignment="1">
      <alignment horizontal="left" vertical="top" wrapText="1"/>
    </xf>
    <xf numFmtId="9" fontId="30" fillId="0" borderId="11" xfId="42" applyFont="1" applyBorder="1" applyAlignment="1">
      <alignment horizontal="center" wrapText="1"/>
    </xf>
    <xf numFmtId="0" fontId="26" fillId="36" borderId="11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center" vertical="top" wrapText="1"/>
    </xf>
    <xf numFmtId="0" fontId="0" fillId="33" borderId="0" xfId="0" applyFill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9" fillId="35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3" xr:uid="{FEA1B7D8-89D0-449B-A28F-9B939C968539}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7CAFDE"/>
      <color rgb="FF00529C"/>
      <color rgb="FF7690C7"/>
      <color rgb="FF019F6E"/>
      <color rgb="FFFF9999"/>
      <color rgb="FFCC3399"/>
      <color rgb="FFEA6B14"/>
      <color rgb="FFF2A16A"/>
      <color rgb="FF70A8DA"/>
      <color rgb="FF7EB0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1080871198116"/>
          <c:y val="0.13397362218544709"/>
          <c:w val="0.48129087691170441"/>
          <c:h val="0.7546237400330975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48-4C43-847F-1CDD77668572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48-4C43-847F-1CDD77668572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48-4C43-847F-1CDD77668572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F48-4C43-847F-1CDD77668572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48-4C43-847F-1CDD776685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Topline!$B$92:$B$95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Prefer not to say</c:v>
                </c:pt>
                <c:pt idx="3">
                  <c:v>Prefer to self describe</c:v>
                </c:pt>
              </c:strCache>
            </c:strRef>
          </c:cat>
          <c:val>
            <c:numRef>
              <c:f>Topline!$D$92:$D$95</c:f>
              <c:numCache>
                <c:formatCode>0%</c:formatCode>
                <c:ptCount val="4"/>
                <c:pt idx="0">
                  <c:v>0.33333333333333331</c:v>
                </c:pt>
                <c:pt idx="1">
                  <c:v>0.6216216216216216</c:v>
                </c:pt>
                <c:pt idx="2">
                  <c:v>3.6036036036036036E-2</c:v>
                </c:pt>
                <c:pt idx="3">
                  <c:v>9.0090090090090089E-3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48-4C43-847F-1CDD7766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42075370749962"/>
          <c:y val="0.25568908279424302"/>
          <c:w val="0.3430819141262777"/>
          <c:h val="0.55704809187101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What is the main capacity in which you are responding to this consultation?</a:t>
            </a:r>
          </a:p>
        </c:rich>
      </c:tx>
      <c:layout>
        <c:manualLayout>
          <c:xMode val="edge"/>
          <c:yMode val="edge"/>
          <c:x val="0.16894876537152445"/>
          <c:y val="5.4457759373108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1790072150007749"/>
          <c:y val="0.14825884113758905"/>
          <c:w val="0.4282573212677962"/>
          <c:h val="0.799281240809885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529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3E-4635-8910-3A9DD77052C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3E-4635-8910-3A9DD77052C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13E-4635-8910-3A9DD77052C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13E-4635-8910-3A9DD77052C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13E-4635-8910-3A9DD77052C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13E-4635-8910-3A9DD77052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Topline!$B$10:$B$15</c:f>
              <c:strCache>
                <c:ptCount val="6"/>
                <c:pt idx="0">
                  <c:v>I live in the local area</c:v>
                </c:pt>
                <c:pt idx="1">
                  <c:v>I commute through the local area</c:v>
                </c:pt>
                <c:pt idx="2">
                  <c:v>I have a business in the local area</c:v>
                </c:pt>
                <c:pt idx="3">
                  <c:v>I work/study in the local area</c:v>
                </c:pt>
                <c:pt idx="4">
                  <c:v>I'm responding on behalf of a local group or organisation</c:v>
                </c:pt>
                <c:pt idx="5">
                  <c:v>None of the above / other</c:v>
                </c:pt>
              </c:strCache>
            </c:strRef>
          </c:cat>
          <c:val>
            <c:numRef>
              <c:f>Topline!$D$10:$D$15</c:f>
              <c:numCache>
                <c:formatCode>0%</c:formatCode>
                <c:ptCount val="6"/>
                <c:pt idx="0">
                  <c:v>0.92035398230088494</c:v>
                </c:pt>
                <c:pt idx="1">
                  <c:v>4.4247787610619468E-2</c:v>
                </c:pt>
                <c:pt idx="2">
                  <c:v>1.7699115044247787E-2</c:v>
                </c:pt>
                <c:pt idx="3">
                  <c:v>8.8495575221238937E-3</c:v>
                </c:pt>
                <c:pt idx="4">
                  <c:v>8.8495575221238937E-3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3E-4635-8910-3A9DD7705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69557824"/>
        <c:axId val="869558152"/>
      </c:barChart>
      <c:valAx>
        <c:axId val="86955815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69557824"/>
        <c:crosses val="autoZero"/>
        <c:crossBetween val="between"/>
      </c:valAx>
      <c:catAx>
        <c:axId val="869557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55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48282611334541"/>
          <c:y val="0.14225621357386695"/>
          <c:w val="0.48129087691170441"/>
          <c:h val="0.7546237400330975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76C-47C5-A13A-EF1C8D3A37D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76C-47C5-A13A-EF1C8D3A37D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76C-47C5-A13A-EF1C8D3A37D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76C-47C5-A13A-EF1C8D3A37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Topline!$B$120:$B$122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Prefer not to say</c:v>
                </c:pt>
              </c:strCache>
            </c:strRef>
          </c:cat>
          <c:val>
            <c:numRef>
              <c:f>Topline!$D$120:$D$122</c:f>
              <c:numCache>
                <c:formatCode>0%</c:formatCode>
                <c:ptCount val="3"/>
                <c:pt idx="0">
                  <c:v>8.1818181818181818E-2</c:v>
                </c:pt>
                <c:pt idx="1">
                  <c:v>0.8545454545454545</c:v>
                </c:pt>
                <c:pt idx="2">
                  <c:v>6.363636363636363E-2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6C-47C5-A13A-EF1C8D3A3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42075370749962"/>
          <c:y val="0.25568908279424302"/>
          <c:w val="0.3430819141262777"/>
          <c:h val="0.55704809187101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1080871198116"/>
          <c:y val="0.13397362218544709"/>
          <c:w val="0.48129087691170441"/>
          <c:h val="0.7546237400330975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52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16-43CB-AF0B-77A9C51A2BD2}"/>
              </c:ext>
            </c:extLst>
          </c:dPt>
          <c:dPt>
            <c:idx val="1"/>
            <c:bubble3D val="0"/>
            <c:spPr>
              <a:solidFill>
                <a:srgbClr val="CC33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16-43CB-AF0B-77A9C51A2BD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616-43CB-AF0B-77A9C51A2BD2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616-43CB-AF0B-77A9C51A2BD2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616-43CB-AF0B-77A9C51A2BD2}"/>
              </c:ext>
            </c:extLst>
          </c:dPt>
          <c:dPt>
            <c:idx val="5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616-43CB-AF0B-77A9C51A2BD2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616-43CB-AF0B-77A9C51A2BD2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616-43CB-AF0B-77A9C51A2BD2}"/>
              </c:ext>
            </c:extLst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616-43CB-AF0B-77A9C51A2BD2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16-43CB-AF0B-77A9C51A2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Topline!$B$132:$B$137</c:f>
              <c:strCache>
                <c:ptCount val="6"/>
                <c:pt idx="0">
                  <c:v>White</c:v>
                </c:pt>
                <c:pt idx="1">
                  <c:v>Mixed/multiple ethnic groups</c:v>
                </c:pt>
                <c:pt idx="2">
                  <c:v>Asian or Asian British</c:v>
                </c:pt>
                <c:pt idx="3">
                  <c:v>Black/African/Caribbean/Black British</c:v>
                </c:pt>
                <c:pt idx="4">
                  <c:v>Prefer not to say</c:v>
                </c:pt>
                <c:pt idx="5">
                  <c:v>Other ethnic group</c:v>
                </c:pt>
              </c:strCache>
            </c:strRef>
          </c:cat>
          <c:val>
            <c:numRef>
              <c:f>Topline!$D$132:$D$137</c:f>
              <c:numCache>
                <c:formatCode>0%</c:formatCode>
                <c:ptCount val="6"/>
                <c:pt idx="0">
                  <c:v>0.76363636363636367</c:v>
                </c:pt>
                <c:pt idx="1">
                  <c:v>2.7272727272727271E-2</c:v>
                </c:pt>
                <c:pt idx="2">
                  <c:v>6.363636363636363E-2</c:v>
                </c:pt>
                <c:pt idx="3">
                  <c:v>2.7272727272727271E-2</c:v>
                </c:pt>
                <c:pt idx="4">
                  <c:v>0.10909090909090909</c:v>
                </c:pt>
                <c:pt idx="5">
                  <c:v>9.0909090909090905E-3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616-43CB-AF0B-77A9C51A2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632262153010741"/>
          <c:y val="0.177640271699919"/>
          <c:w val="0.37418006172615798"/>
          <c:h val="0.74956827343379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377069329748408"/>
          <c:y val="5.9159110924025322E-2"/>
          <c:w val="0.5860103706548877"/>
          <c:h val="0.888380680192230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529C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77-4ECA-BE6C-CD1254225CE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977-4ECA-BE6C-CD1254225CE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977-4ECA-BE6C-CD1254225CE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977-4ECA-BE6C-CD1254225CE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977-4ECA-BE6C-CD1254225CE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977-4ECA-BE6C-CD1254225C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Topline!$B$103:$B$111</c:f>
              <c:strCache>
                <c:ptCount val="9"/>
                <c:pt idx="0">
                  <c:v>19 and under</c:v>
                </c:pt>
                <c:pt idx="1">
                  <c:v>20-24</c:v>
                </c:pt>
                <c:pt idx="2">
                  <c:v>25-34</c:v>
                </c:pt>
                <c:pt idx="3">
                  <c:v>35-44</c:v>
                </c:pt>
                <c:pt idx="4">
                  <c:v>45-54</c:v>
                </c:pt>
                <c:pt idx="5">
                  <c:v>55-64</c:v>
                </c:pt>
                <c:pt idx="6">
                  <c:v>65-74</c:v>
                </c:pt>
                <c:pt idx="7">
                  <c:v>75+</c:v>
                </c:pt>
                <c:pt idx="8">
                  <c:v>Prefer not to say</c:v>
                </c:pt>
              </c:strCache>
            </c:strRef>
          </c:cat>
          <c:val>
            <c:numRef>
              <c:f>Topline!$D$103:$D$111</c:f>
              <c:numCache>
                <c:formatCode>0%</c:formatCode>
                <c:ptCount val="9"/>
                <c:pt idx="0">
                  <c:v>0</c:v>
                </c:pt>
                <c:pt idx="1">
                  <c:v>4.4642857142857144E-2</c:v>
                </c:pt>
                <c:pt idx="2">
                  <c:v>6.25E-2</c:v>
                </c:pt>
                <c:pt idx="3">
                  <c:v>0.1875</c:v>
                </c:pt>
                <c:pt idx="4">
                  <c:v>0.26785714285714285</c:v>
                </c:pt>
                <c:pt idx="5">
                  <c:v>0.15178571428571427</c:v>
                </c:pt>
                <c:pt idx="6">
                  <c:v>0.10714285714285714</c:v>
                </c:pt>
                <c:pt idx="7">
                  <c:v>0.10714285714285714</c:v>
                </c:pt>
                <c:pt idx="8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77-4ECA-BE6C-CD1254225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69557824"/>
        <c:axId val="869558152"/>
      </c:barChart>
      <c:valAx>
        <c:axId val="86955815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69557824"/>
        <c:crosses val="autoZero"/>
        <c:crossBetween val="between"/>
      </c:valAx>
      <c:catAx>
        <c:axId val="869557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558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Overall to what extent do you support the proposals for Powdermill Lane Parade?</a:t>
            </a:r>
          </a:p>
        </c:rich>
      </c:tx>
      <c:layout>
        <c:manualLayout>
          <c:xMode val="edge"/>
          <c:yMode val="edge"/>
          <c:x val="0.11695363170803175"/>
          <c:y val="3.1229724626714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870372980201779E-2"/>
          <c:y val="0.2031375402699217"/>
          <c:w val="0.51839872244595153"/>
          <c:h val="0.7529098914191009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65-40F5-99F6-26EEC51EE81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65-40F5-99F6-26EEC51EE817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65-40F5-99F6-26EEC51EE81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65-40F5-99F6-26EEC51EE81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65-40F5-99F6-26EEC51EE817}"/>
              </c:ext>
            </c:extLst>
          </c:dPt>
          <c:dLbls>
            <c:dLbl>
              <c:idx val="2"/>
              <c:layout>
                <c:manualLayout>
                  <c:x val="-3.282835922780072E-3"/>
                  <c:y val="5.6718083030288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5.8828928210321152E-2"/>
                      <c:h val="7.96718462608644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65-40F5-99F6-26EEC51EE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Topline!$B$50:$B$52</c:f>
              <c:strCache>
                <c:ptCount val="3"/>
                <c:pt idx="0">
                  <c:v>Support</c:v>
                </c:pt>
                <c:pt idx="1">
                  <c:v>Do not support</c:v>
                </c:pt>
                <c:pt idx="2">
                  <c:v>Don't know / no opinion</c:v>
                </c:pt>
              </c:strCache>
            </c:strRef>
          </c:cat>
          <c:val>
            <c:numRef>
              <c:f>Topline!$D$50:$D$52</c:f>
              <c:numCache>
                <c:formatCode>0%</c:formatCode>
                <c:ptCount val="3"/>
                <c:pt idx="0">
                  <c:v>0.8545454545454545</c:v>
                </c:pt>
                <c:pt idx="1">
                  <c:v>0.10909090909090909</c:v>
                </c:pt>
                <c:pt idx="2">
                  <c:v>3.6363636363636362E-2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65-40F5-99F6-26EEC51E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6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68369344489592"/>
          <c:y val="0.2903312959272234"/>
          <c:w val="0.24797634738221469"/>
          <c:h val="0.50900536399808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Overall to what extent do you support the proposals for Hanworth Road Parade?</a:t>
            </a:r>
          </a:p>
        </c:rich>
      </c:tx>
      <c:layout>
        <c:manualLayout>
          <c:xMode val="edge"/>
          <c:yMode val="edge"/>
          <c:x val="0.11695363170803175"/>
          <c:y val="3.12297246267144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24516164361892"/>
          <c:y val="0.18697660818713449"/>
          <c:w val="0.51839872244595153"/>
          <c:h val="0.7529098914191009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8A-492B-9995-C0C91F7A4B8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8A-492B-9995-C0C91F7A4B8C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8A-492B-9995-C0C91F7A4B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8A-492B-9995-C0C91F7A4B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68A-492B-9995-C0C91F7A4B8C}"/>
              </c:ext>
            </c:extLst>
          </c:dPt>
          <c:dLbls>
            <c:dLbl>
              <c:idx val="2"/>
              <c:layout>
                <c:manualLayout>
                  <c:x val="-1.9318185851499484E-2"/>
                  <c:y val="1.1106934001670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8A-492B-9995-C0C91F7A4B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Topline!$B$71:$B$73</c:f>
              <c:strCache>
                <c:ptCount val="3"/>
                <c:pt idx="0">
                  <c:v>Support</c:v>
                </c:pt>
                <c:pt idx="1">
                  <c:v>Do not support</c:v>
                </c:pt>
                <c:pt idx="2">
                  <c:v>Don't know / no opinion</c:v>
                </c:pt>
              </c:strCache>
            </c:strRef>
          </c:cat>
          <c:val>
            <c:numRef>
              <c:f>Topline!$D$71:$D$73</c:f>
              <c:numCache>
                <c:formatCode>0%</c:formatCode>
                <c:ptCount val="3"/>
                <c:pt idx="0">
                  <c:v>0.82242990654205606</c:v>
                </c:pt>
                <c:pt idx="1">
                  <c:v>0.11214953271028037</c:v>
                </c:pt>
                <c:pt idx="2">
                  <c:v>6.5420560747663545E-2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68A-492B-9995-C0C91F7A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6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68369344489592"/>
          <c:y val="0.2903312959272234"/>
          <c:w val="0.24797634738221469"/>
          <c:h val="0.509005363998081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935920</xdr:colOff>
      <xdr:row>83</xdr:row>
      <xdr:rowOff>166989</xdr:rowOff>
    </xdr:from>
    <xdr:to>
      <xdr:col>10</xdr:col>
      <xdr:colOff>553677</xdr:colOff>
      <xdr:row>95</xdr:row>
      <xdr:rowOff>83645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5EB67573-9B13-4829-9111-C0F913EA2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458165</xdr:colOff>
      <xdr:row>2</xdr:row>
      <xdr:rowOff>18680</xdr:rowOff>
    </xdr:from>
    <xdr:to>
      <xdr:col>10</xdr:col>
      <xdr:colOff>605477</xdr:colOff>
      <xdr:row>13</xdr:row>
      <xdr:rowOff>121745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ADFCE2C-A186-402B-B636-E84E11E5E20D}"/>
            </a:ext>
            <a:ext uri="{147F2762-F138-4A5C-976F-8EAC2B608ADB}">
              <a16:predDERef xmlns:a16="http://schemas.microsoft.com/office/drawing/2014/main" pred="{B4133A33-C5A1-4D9C-B4AB-CDF0BDE9B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886187</xdr:colOff>
      <xdr:row>111</xdr:row>
      <xdr:rowOff>96002</xdr:rowOff>
    </xdr:from>
    <xdr:to>
      <xdr:col>10</xdr:col>
      <xdr:colOff>503944</xdr:colOff>
      <xdr:row>123</xdr:row>
      <xdr:rowOff>112127</xdr:rowOff>
    </xdr:to>
    <xdr:graphicFrame macro="">
      <xdr:nvGraphicFramePr>
        <xdr:cNvPr id="17" name="Chart 7">
          <a:extLst>
            <a:ext uri="{FF2B5EF4-FFF2-40B4-BE49-F238E27FC236}">
              <a16:creationId xmlns:a16="http://schemas.microsoft.com/office/drawing/2014/main" id="{3EDFFD2E-8F07-49B9-8163-2BC47EF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854073</xdr:colOff>
      <xdr:row>125</xdr:row>
      <xdr:rowOff>20087</xdr:rowOff>
    </xdr:from>
    <xdr:to>
      <xdr:col>10</xdr:col>
      <xdr:colOff>523204</xdr:colOff>
      <xdr:row>136</xdr:row>
      <xdr:rowOff>152435</xdr:rowOff>
    </xdr:to>
    <xdr:graphicFrame macro="">
      <xdr:nvGraphicFramePr>
        <xdr:cNvPr id="21" name="Chart 7">
          <a:extLst>
            <a:ext uri="{FF2B5EF4-FFF2-40B4-BE49-F238E27FC236}">
              <a16:creationId xmlns:a16="http://schemas.microsoft.com/office/drawing/2014/main" id="{875DA0E2-2122-4541-BFCD-6436F7195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934011</xdr:colOff>
      <xdr:row>96</xdr:row>
      <xdr:rowOff>149679</xdr:rowOff>
    </xdr:from>
    <xdr:to>
      <xdr:col>10</xdr:col>
      <xdr:colOff>536620</xdr:colOff>
      <xdr:row>109</xdr:row>
      <xdr:rowOff>27215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406DCAE-EC01-4463-8F93-C53FF1396C11}"/>
            </a:ext>
            <a:ext uri="{147F2762-F138-4A5C-976F-8EAC2B608ADB}">
              <a16:predDERef xmlns:a16="http://schemas.microsoft.com/office/drawing/2014/main" pred="{B4133A33-C5A1-4D9C-B4AB-CDF0BDE9B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274740</xdr:colOff>
      <xdr:row>43</xdr:row>
      <xdr:rowOff>48231</xdr:rowOff>
    </xdr:from>
    <xdr:to>
      <xdr:col>9</xdr:col>
      <xdr:colOff>132626</xdr:colOff>
      <xdr:row>51</xdr:row>
      <xdr:rowOff>168797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C919E8D-D7F9-445B-B46F-C8472D80C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295072</xdr:colOff>
      <xdr:row>63</xdr:row>
      <xdr:rowOff>147731</xdr:rowOff>
    </xdr:from>
    <xdr:to>
      <xdr:col>9</xdr:col>
      <xdr:colOff>152958</xdr:colOff>
      <xdr:row>73</xdr:row>
      <xdr:rowOff>99029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337B5D-48EC-4380-AF1B-58C790FE2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400507</xdr:colOff>
      <xdr:row>39</xdr:row>
      <xdr:rowOff>18200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A38484-B423-7210-91CC-314AC6385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2794" y="9300882"/>
          <a:ext cx="5293742" cy="3193200"/>
        </a:xfrm>
        <a:prstGeom prst="rect">
          <a:avLst/>
        </a:prstGeom>
      </xdr:spPr>
    </xdr:pic>
    <xdr:clientData/>
  </xdr:twoCellAnchor>
  <xdr:twoCellAnchor editAs="oneCell">
    <xdr:from>
      <xdr:col>2</xdr:col>
      <xdr:colOff>709706</xdr:colOff>
      <xdr:row>22</xdr:row>
      <xdr:rowOff>37353</xdr:rowOff>
    </xdr:from>
    <xdr:to>
      <xdr:col>8</xdr:col>
      <xdr:colOff>8755</xdr:colOff>
      <xdr:row>39</xdr:row>
      <xdr:rowOff>56029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48C8C4-C142-F325-5A89-CC95BEC65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t="6728" b="11081"/>
        <a:stretch/>
      </xdr:blipFill>
      <xdr:spPr>
        <a:xfrm>
          <a:off x="5845735" y="9338235"/>
          <a:ext cx="4666667" cy="3193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483A-0E31-4EBC-BA87-F4618DD90430}">
  <dimension ref="B1:O140"/>
  <sheetViews>
    <sheetView showGridLines="0" tabSelected="1" zoomScale="115" zoomScaleNormal="115" workbookViewId="0">
      <selection sqref="A1:K139"/>
    </sheetView>
  </sheetViews>
  <sheetFormatPr defaultRowHeight="14.5" x14ac:dyDescent="0.35"/>
  <cols>
    <col min="1" max="1" width="3.7265625" customWidth="1"/>
    <col min="2" max="2" width="73.26953125" customWidth="1"/>
    <col min="3" max="4" width="14.26953125" customWidth="1"/>
    <col min="5" max="5" width="14.26953125" style="8" customWidth="1"/>
    <col min="6" max="7" width="14.26953125" customWidth="1"/>
    <col min="10" max="10" width="12.453125" customWidth="1"/>
  </cols>
  <sheetData>
    <row r="1" spans="2:5" s="5" customFormat="1" ht="40.5" customHeight="1" x14ac:dyDescent="0.35">
      <c r="B1" s="64" t="s">
        <v>0</v>
      </c>
      <c r="C1" s="64"/>
      <c r="D1" s="64"/>
      <c r="E1" s="7"/>
    </row>
    <row r="2" spans="2:5" ht="15" customHeight="1" x14ac:dyDescent="0.35">
      <c r="B2" s="67" t="s">
        <v>1</v>
      </c>
      <c r="C2" s="67"/>
      <c r="D2" s="67"/>
    </row>
    <row r="3" spans="2:5" x14ac:dyDescent="0.35">
      <c r="B3" s="62" t="s">
        <v>2</v>
      </c>
      <c r="C3" s="62"/>
      <c r="D3" s="62"/>
      <c r="E3"/>
    </row>
    <row r="4" spans="2:5" ht="15" customHeight="1" x14ac:dyDescent="0.35">
      <c r="B4" s="65"/>
      <c r="C4" s="65"/>
      <c r="D4" s="65"/>
      <c r="E4"/>
    </row>
    <row r="5" spans="2:5" x14ac:dyDescent="0.35">
      <c r="B5" s="66" t="s">
        <v>3</v>
      </c>
      <c r="C5" s="66"/>
      <c r="D5" s="66"/>
      <c r="E5"/>
    </row>
    <row r="6" spans="2:5" x14ac:dyDescent="0.35">
      <c r="B6" s="62"/>
      <c r="C6" s="62"/>
      <c r="D6" s="62"/>
      <c r="E6"/>
    </row>
    <row r="7" spans="2:5" ht="15" thickBot="1" x14ac:dyDescent="0.4">
      <c r="B7" s="63"/>
      <c r="C7" s="63"/>
      <c r="D7" s="63"/>
      <c r="E7"/>
    </row>
    <row r="8" spans="2:5" ht="29" x14ac:dyDescent="0.35">
      <c r="B8" s="52" t="s">
        <v>4</v>
      </c>
      <c r="C8" s="53" t="s">
        <v>5</v>
      </c>
      <c r="D8" s="59" t="s">
        <v>6</v>
      </c>
      <c r="E8"/>
    </row>
    <row r="9" spans="2:5" ht="18.75" customHeight="1" x14ac:dyDescent="0.35">
      <c r="B9" s="27" t="s">
        <v>7</v>
      </c>
      <c r="C9" s="31">
        <f>SUM(C10:C15)</f>
        <v>113</v>
      </c>
      <c r="D9" s="60">
        <f>SUM(D10:D15)</f>
        <v>1</v>
      </c>
      <c r="E9"/>
    </row>
    <row r="10" spans="2:5" x14ac:dyDescent="0.35">
      <c r="B10" s="11" t="s">
        <v>8</v>
      </c>
      <c r="C10" s="49">
        <v>104</v>
      </c>
      <c r="D10" s="48">
        <f>SUM(C10)/C$9</f>
        <v>0.92035398230088494</v>
      </c>
      <c r="E10"/>
    </row>
    <row r="11" spans="2:5" x14ac:dyDescent="0.35">
      <c r="B11" s="11" t="s">
        <v>9</v>
      </c>
      <c r="C11" s="49">
        <v>5</v>
      </c>
      <c r="D11" s="48">
        <f t="shared" ref="D11:D15" si="0">SUM(C11)/C$9</f>
        <v>4.4247787610619468E-2</v>
      </c>
      <c r="E11"/>
    </row>
    <row r="12" spans="2:5" x14ac:dyDescent="0.35">
      <c r="B12" s="11" t="s">
        <v>10</v>
      </c>
      <c r="C12" s="49">
        <v>2</v>
      </c>
      <c r="D12" s="48">
        <f t="shared" si="0"/>
        <v>1.7699115044247787E-2</v>
      </c>
      <c r="E12"/>
    </row>
    <row r="13" spans="2:5" x14ac:dyDescent="0.35">
      <c r="B13" s="11" t="s">
        <v>11</v>
      </c>
      <c r="C13" s="49">
        <v>1</v>
      </c>
      <c r="D13" s="48">
        <f t="shared" si="0"/>
        <v>8.8495575221238937E-3</v>
      </c>
      <c r="E13"/>
    </row>
    <row r="14" spans="2:5" x14ac:dyDescent="0.35">
      <c r="B14" s="11" t="s">
        <v>12</v>
      </c>
      <c r="C14" s="49">
        <v>1</v>
      </c>
      <c r="D14" s="48">
        <f t="shared" si="0"/>
        <v>8.8495575221238937E-3</v>
      </c>
      <c r="E14" s="6"/>
    </row>
    <row r="15" spans="2:5" x14ac:dyDescent="0.35">
      <c r="B15" s="11" t="s">
        <v>13</v>
      </c>
      <c r="C15" s="49">
        <v>0</v>
      </c>
      <c r="D15" s="48">
        <f t="shared" si="0"/>
        <v>0</v>
      </c>
      <c r="E15"/>
    </row>
    <row r="16" spans="2:5" ht="15" customHeight="1" x14ac:dyDescent="0.35">
      <c r="C16" s="1"/>
      <c r="D16" s="6"/>
    </row>
    <row r="17" spans="2:5" x14ac:dyDescent="0.35">
      <c r="B17" s="22" t="s">
        <v>14</v>
      </c>
      <c r="C17" s="22"/>
      <c r="D17" s="6"/>
    </row>
    <row r="18" spans="2:5" x14ac:dyDescent="0.35">
      <c r="B18" s="24"/>
      <c r="C18" s="24"/>
      <c r="D18" s="6"/>
    </row>
    <row r="19" spans="2:5" ht="16.5" customHeight="1" x14ac:dyDescent="0.35">
      <c r="B19" s="23" t="s">
        <v>15</v>
      </c>
      <c r="C19" s="23"/>
      <c r="D19" s="6"/>
    </row>
    <row r="20" spans="2:5" x14ac:dyDescent="0.35">
      <c r="B20" s="54"/>
      <c r="C20" s="22"/>
      <c r="D20" s="6"/>
    </row>
    <row r="21" spans="2:5" x14ac:dyDescent="0.35">
      <c r="B21" s="27" t="s">
        <v>7</v>
      </c>
      <c r="C21" s="61">
        <v>112</v>
      </c>
      <c r="D21" s="6"/>
      <c r="E21" s="29"/>
    </row>
    <row r="22" spans="2:5" x14ac:dyDescent="0.35">
      <c r="B22" s="30"/>
      <c r="C22" s="30"/>
      <c r="D22" s="6"/>
      <c r="E22" s="29"/>
    </row>
    <row r="23" spans="2:5" x14ac:dyDescent="0.35">
      <c r="B23" s="30"/>
      <c r="C23" s="30"/>
      <c r="D23" s="6"/>
      <c r="E23" s="29"/>
    </row>
    <row r="24" spans="2:5" x14ac:dyDescent="0.35">
      <c r="B24" s="30"/>
      <c r="C24" s="30"/>
      <c r="D24" s="6"/>
      <c r="E24" s="29"/>
    </row>
    <row r="25" spans="2:5" x14ac:dyDescent="0.35">
      <c r="B25" s="30"/>
      <c r="C25" s="30"/>
      <c r="D25" s="6"/>
      <c r="E25" s="29"/>
    </row>
    <row r="26" spans="2:5" x14ac:dyDescent="0.35">
      <c r="B26" s="30"/>
      <c r="C26" s="30"/>
      <c r="D26" s="6"/>
      <c r="E26" s="29"/>
    </row>
    <row r="27" spans="2:5" x14ac:dyDescent="0.35">
      <c r="B27" s="30"/>
      <c r="C27" s="30"/>
      <c r="D27" s="6"/>
      <c r="E27" s="29"/>
    </row>
    <row r="28" spans="2:5" x14ac:dyDescent="0.35">
      <c r="B28" s="30"/>
      <c r="C28" s="30"/>
      <c r="D28" s="6"/>
      <c r="E28" s="29"/>
    </row>
    <row r="29" spans="2:5" x14ac:dyDescent="0.35">
      <c r="B29" s="30"/>
      <c r="C29" s="30"/>
      <c r="D29" s="6"/>
      <c r="E29" s="29"/>
    </row>
    <row r="30" spans="2:5" x14ac:dyDescent="0.35">
      <c r="B30" s="30"/>
      <c r="C30" s="30"/>
      <c r="D30" s="6"/>
      <c r="E30" s="29"/>
    </row>
    <row r="31" spans="2:5" x14ac:dyDescent="0.35">
      <c r="B31" s="30"/>
      <c r="C31" s="30"/>
      <c r="D31" s="6"/>
      <c r="E31" s="29"/>
    </row>
    <row r="32" spans="2:5" x14ac:dyDescent="0.35">
      <c r="B32" s="30"/>
      <c r="C32" s="30"/>
      <c r="D32" s="6"/>
      <c r="E32" s="29"/>
    </row>
    <row r="33" spans="2:5" x14ac:dyDescent="0.35">
      <c r="B33" s="30"/>
      <c r="C33" s="30"/>
      <c r="D33" s="6"/>
      <c r="E33" s="29"/>
    </row>
    <row r="34" spans="2:5" x14ac:dyDescent="0.35">
      <c r="B34" s="30"/>
      <c r="C34" s="30"/>
      <c r="D34" s="6"/>
      <c r="E34" s="29"/>
    </row>
    <row r="35" spans="2:5" x14ac:dyDescent="0.35">
      <c r="B35" s="30"/>
      <c r="C35" s="30"/>
      <c r="D35" s="6"/>
      <c r="E35" s="29"/>
    </row>
    <row r="36" spans="2:5" x14ac:dyDescent="0.35">
      <c r="B36" s="30"/>
      <c r="C36" s="30"/>
      <c r="D36" s="6"/>
      <c r="E36" s="29"/>
    </row>
    <row r="37" spans="2:5" x14ac:dyDescent="0.35">
      <c r="B37" s="30"/>
      <c r="C37" s="30"/>
      <c r="D37" s="6"/>
      <c r="E37" s="29"/>
    </row>
    <row r="38" spans="2:5" x14ac:dyDescent="0.35">
      <c r="B38" s="30"/>
      <c r="C38" s="30"/>
      <c r="D38" s="6"/>
      <c r="E38" s="29"/>
    </row>
    <row r="39" spans="2:5" x14ac:dyDescent="0.35">
      <c r="B39" s="30"/>
      <c r="C39" s="30"/>
      <c r="D39" s="6"/>
      <c r="E39" s="29"/>
    </row>
    <row r="40" spans="2:5" x14ac:dyDescent="0.35">
      <c r="B40" s="30"/>
      <c r="C40" s="30"/>
      <c r="D40" s="6"/>
      <c r="E40" s="29"/>
    </row>
    <row r="41" spans="2:5" x14ac:dyDescent="0.35">
      <c r="B41" s="30"/>
      <c r="C41" s="30"/>
      <c r="D41" s="6"/>
      <c r="E41" s="29"/>
    </row>
    <row r="42" spans="2:5" ht="18.5" x14ac:dyDescent="0.45">
      <c r="B42" s="68" t="s">
        <v>16</v>
      </c>
      <c r="C42" s="68"/>
      <c r="D42" s="68"/>
      <c r="E42" s="29"/>
    </row>
    <row r="43" spans="2:5" x14ac:dyDescent="0.35">
      <c r="B43" s="4"/>
      <c r="C43" s="1"/>
      <c r="D43" s="2"/>
    </row>
    <row r="44" spans="2:5" x14ac:dyDescent="0.35">
      <c r="B44" s="22" t="s">
        <v>17</v>
      </c>
      <c r="C44" s="22"/>
      <c r="D44" s="22"/>
    </row>
    <row r="45" spans="2:5" x14ac:dyDescent="0.35">
      <c r="B45" s="24"/>
      <c r="C45" s="24"/>
      <c r="D45" s="24"/>
    </row>
    <row r="46" spans="2:5" ht="46.5" customHeight="1" x14ac:dyDescent="0.35">
      <c r="B46" s="58" t="s">
        <v>18</v>
      </c>
      <c r="C46" s="22"/>
      <c r="D46" s="22"/>
    </row>
    <row r="47" spans="2:5" ht="15" thickBot="1" x14ac:dyDescent="0.4">
      <c r="B47" s="22"/>
      <c r="C47" s="22"/>
      <c r="D47" s="22"/>
    </row>
    <row r="48" spans="2:5" ht="29" x14ac:dyDescent="0.35">
      <c r="B48" s="52" t="s">
        <v>4</v>
      </c>
      <c r="C48" s="53" t="s">
        <v>5</v>
      </c>
      <c r="D48" s="59" t="s">
        <v>6</v>
      </c>
    </row>
    <row r="49" spans="2:5" x14ac:dyDescent="0.35">
      <c r="B49" s="27" t="s">
        <v>7</v>
      </c>
      <c r="C49" s="31">
        <f>SUM(C50:C52)</f>
        <v>110</v>
      </c>
      <c r="D49" s="51">
        <f>SUM(D50:D52)</f>
        <v>1</v>
      </c>
    </row>
    <row r="50" spans="2:5" x14ac:dyDescent="0.35">
      <c r="B50" s="17" t="s">
        <v>19</v>
      </c>
      <c r="C50" s="32">
        <v>94</v>
      </c>
      <c r="D50" s="46">
        <f>SUM(C50)/C$49</f>
        <v>0.8545454545454545</v>
      </c>
    </row>
    <row r="51" spans="2:5" x14ac:dyDescent="0.35">
      <c r="B51" s="13" t="s">
        <v>20</v>
      </c>
      <c r="C51" s="34">
        <v>12</v>
      </c>
      <c r="D51" s="46">
        <f>SUM(C51)/C$49</f>
        <v>0.10909090909090909</v>
      </c>
      <c r="E51" s="9"/>
    </row>
    <row r="52" spans="2:5" x14ac:dyDescent="0.35">
      <c r="B52" s="13" t="s">
        <v>21</v>
      </c>
      <c r="C52" s="34">
        <v>4</v>
      </c>
      <c r="D52" s="46">
        <f t="shared" ref="D52" si="1">SUM(C52)/C$49</f>
        <v>3.6363636363636362E-2</v>
      </c>
    </row>
    <row r="55" spans="2:5" x14ac:dyDescent="0.35">
      <c r="B55" s="22" t="s">
        <v>22</v>
      </c>
      <c r="C55" s="22"/>
    </row>
    <row r="56" spans="2:5" x14ac:dyDescent="0.35">
      <c r="B56" s="24"/>
      <c r="C56" s="24"/>
    </row>
    <row r="57" spans="2:5" x14ac:dyDescent="0.35">
      <c r="B57" s="62" t="s">
        <v>23</v>
      </c>
      <c r="C57" s="62"/>
    </row>
    <row r="58" spans="2:5" ht="15" thickBot="1" x14ac:dyDescent="0.4">
      <c r="B58" s="22"/>
      <c r="C58" s="22"/>
    </row>
    <row r="59" spans="2:5" ht="29" x14ac:dyDescent="0.35">
      <c r="B59" s="55" t="s">
        <v>24</v>
      </c>
      <c r="C59" s="53" t="s">
        <v>5</v>
      </c>
    </row>
    <row r="60" spans="2:5" ht="15" thickBot="1" x14ac:dyDescent="0.4">
      <c r="B60" s="56" t="s">
        <v>7</v>
      </c>
      <c r="C60" s="31">
        <v>82</v>
      </c>
    </row>
    <row r="61" spans="2:5" x14ac:dyDescent="0.35">
      <c r="B61" s="57"/>
      <c r="C61" s="50"/>
    </row>
    <row r="63" spans="2:5" ht="18.5" x14ac:dyDescent="0.45">
      <c r="B63" s="68" t="s">
        <v>25</v>
      </c>
      <c r="C63" s="68"/>
      <c r="D63" s="68"/>
    </row>
    <row r="65" spans="2:5" x14ac:dyDescent="0.35">
      <c r="B65" s="22" t="s">
        <v>26</v>
      </c>
      <c r="C65" s="22"/>
      <c r="D65" s="22"/>
    </row>
    <row r="66" spans="2:5" x14ac:dyDescent="0.35">
      <c r="B66" s="24"/>
      <c r="C66" s="24"/>
      <c r="D66" s="24"/>
    </row>
    <row r="67" spans="2:5" x14ac:dyDescent="0.35">
      <c r="B67" s="58" t="s">
        <v>27</v>
      </c>
      <c r="C67" s="22"/>
      <c r="D67" s="22"/>
    </row>
    <row r="68" spans="2:5" ht="15" thickBot="1" x14ac:dyDescent="0.4">
      <c r="B68" s="22"/>
      <c r="C68" s="22"/>
      <c r="D68" s="22"/>
      <c r="E68" s="3"/>
    </row>
    <row r="69" spans="2:5" ht="29" x14ac:dyDescent="0.35">
      <c r="B69" s="52" t="s">
        <v>4</v>
      </c>
      <c r="C69" s="53" t="s">
        <v>5</v>
      </c>
      <c r="D69" s="59" t="s">
        <v>6</v>
      </c>
      <c r="E69" s="3"/>
    </row>
    <row r="70" spans="2:5" x14ac:dyDescent="0.35">
      <c r="B70" s="27" t="s">
        <v>7</v>
      </c>
      <c r="C70" s="31">
        <f>SUM(C71:C73)</f>
        <v>107</v>
      </c>
      <c r="D70" s="51">
        <f>SUM(D71:D73)</f>
        <v>1</v>
      </c>
      <c r="E70" s="3"/>
    </row>
    <row r="71" spans="2:5" ht="15" customHeight="1" x14ac:dyDescent="0.35">
      <c r="B71" s="17" t="s">
        <v>19</v>
      </c>
      <c r="C71" s="32">
        <v>88</v>
      </c>
      <c r="D71" s="46">
        <f>SUM(C71)/C$70</f>
        <v>0.82242990654205606</v>
      </c>
      <c r="E71" s="3"/>
    </row>
    <row r="72" spans="2:5" ht="15" customHeight="1" x14ac:dyDescent="0.35">
      <c r="B72" s="13" t="s">
        <v>20</v>
      </c>
      <c r="C72" s="34">
        <v>12</v>
      </c>
      <c r="D72" s="46">
        <f t="shared" ref="D72:D73" si="2">SUM(C72)/C$70</f>
        <v>0.11214953271028037</v>
      </c>
      <c r="E72" s="3"/>
    </row>
    <row r="73" spans="2:5" x14ac:dyDescent="0.35">
      <c r="B73" s="13" t="s">
        <v>21</v>
      </c>
      <c r="C73" s="34">
        <v>7</v>
      </c>
      <c r="D73" s="46">
        <f t="shared" si="2"/>
        <v>6.5420560747663545E-2</v>
      </c>
      <c r="E73" s="3"/>
    </row>
    <row r="74" spans="2:5" x14ac:dyDescent="0.35">
      <c r="E74" s="3"/>
    </row>
    <row r="75" spans="2:5" x14ac:dyDescent="0.35">
      <c r="E75" s="3"/>
    </row>
    <row r="76" spans="2:5" x14ac:dyDescent="0.35">
      <c r="B76" s="22" t="s">
        <v>28</v>
      </c>
      <c r="C76" s="22"/>
      <c r="E76" s="3"/>
    </row>
    <row r="77" spans="2:5" x14ac:dyDescent="0.35">
      <c r="B77" s="24"/>
      <c r="C77" s="24"/>
      <c r="E77" s="3"/>
    </row>
    <row r="78" spans="2:5" x14ac:dyDescent="0.35">
      <c r="B78" s="62" t="s">
        <v>29</v>
      </c>
      <c r="C78" s="62"/>
      <c r="E78" s="26"/>
    </row>
    <row r="79" spans="2:5" ht="15" thickBot="1" x14ac:dyDescent="0.4">
      <c r="B79" s="22"/>
      <c r="C79" s="22"/>
      <c r="E79" s="3"/>
    </row>
    <row r="80" spans="2:5" ht="29" x14ac:dyDescent="0.35">
      <c r="B80" s="55" t="s">
        <v>24</v>
      </c>
      <c r="C80" s="53" t="s">
        <v>5</v>
      </c>
      <c r="E80" s="3"/>
    </row>
    <row r="81" spans="2:6" ht="15" thickBot="1" x14ac:dyDescent="0.4">
      <c r="B81" s="56" t="s">
        <v>7</v>
      </c>
      <c r="C81" s="31">
        <v>61</v>
      </c>
      <c r="E81" s="3"/>
    </row>
    <row r="82" spans="2:6" x14ac:dyDescent="0.35">
      <c r="B82" s="57"/>
      <c r="C82" s="50"/>
      <c r="E82" s="3"/>
    </row>
    <row r="83" spans="2:6" ht="15" customHeight="1" x14ac:dyDescent="0.35">
      <c r="E83" s="3"/>
    </row>
    <row r="84" spans="2:6" ht="18.5" x14ac:dyDescent="0.45">
      <c r="B84" s="68" t="s">
        <v>30</v>
      </c>
      <c r="C84" s="68"/>
      <c r="D84" s="68"/>
      <c r="E84" s="4"/>
      <c r="F84" s="12"/>
    </row>
    <row r="86" spans="2:6" x14ac:dyDescent="0.35">
      <c r="B86" s="22" t="s">
        <v>31</v>
      </c>
      <c r="C86" s="22"/>
      <c r="D86" s="22"/>
    </row>
    <row r="87" spans="2:6" x14ac:dyDescent="0.35">
      <c r="B87" s="18"/>
      <c r="C87" s="22"/>
      <c r="D87" s="22"/>
    </row>
    <row r="88" spans="2:6" x14ac:dyDescent="0.35">
      <c r="B88" s="22" t="s">
        <v>32</v>
      </c>
      <c r="C88" s="22"/>
      <c r="D88" s="22"/>
    </row>
    <row r="89" spans="2:6" x14ac:dyDescent="0.35">
      <c r="B89" s="22"/>
      <c r="C89" s="22"/>
      <c r="D89" s="22"/>
    </row>
    <row r="90" spans="2:6" ht="29" x14ac:dyDescent="0.35">
      <c r="B90" s="28" t="s">
        <v>4</v>
      </c>
      <c r="C90" s="53" t="s">
        <v>5</v>
      </c>
      <c r="D90" s="59" t="s">
        <v>6</v>
      </c>
    </row>
    <row r="91" spans="2:6" x14ac:dyDescent="0.35">
      <c r="B91" s="27" t="s">
        <v>7</v>
      </c>
      <c r="C91" s="31">
        <f>SUM(C92:C95)</f>
        <v>111</v>
      </c>
      <c r="D91" s="51">
        <f>SUM(D92:D95)</f>
        <v>1</v>
      </c>
      <c r="E91" s="3"/>
    </row>
    <row r="92" spans="2:6" x14ac:dyDescent="0.35">
      <c r="B92" s="17" t="s">
        <v>33</v>
      </c>
      <c r="C92" s="32">
        <v>37</v>
      </c>
      <c r="D92" s="33">
        <f>SUM(C92)/C$91</f>
        <v>0.33333333333333331</v>
      </c>
    </row>
    <row r="93" spans="2:6" x14ac:dyDescent="0.35">
      <c r="B93" s="13" t="s">
        <v>34</v>
      </c>
      <c r="C93" s="34">
        <v>69</v>
      </c>
      <c r="D93" s="33">
        <f>SUM(C93)/C$91</f>
        <v>0.6216216216216216</v>
      </c>
      <c r="E93" s="10"/>
    </row>
    <row r="94" spans="2:6" x14ac:dyDescent="0.35">
      <c r="B94" s="13" t="s">
        <v>35</v>
      </c>
      <c r="C94" s="34">
        <v>4</v>
      </c>
      <c r="D94" s="33">
        <f>SUM(C94)/C$91</f>
        <v>3.6036036036036036E-2</v>
      </c>
      <c r="E94" s="9"/>
    </row>
    <row r="95" spans="2:6" x14ac:dyDescent="0.35">
      <c r="B95" s="13" t="s">
        <v>36</v>
      </c>
      <c r="C95" s="34">
        <v>1</v>
      </c>
      <c r="D95" s="33">
        <f>SUM(C95)/C$91</f>
        <v>9.0090090090090089E-3</v>
      </c>
    </row>
    <row r="96" spans="2:6" x14ac:dyDescent="0.35">
      <c r="B96" s="12"/>
      <c r="C96" s="35"/>
      <c r="D96" s="36"/>
    </row>
    <row r="97" spans="2:15" ht="15" customHeight="1" x14ac:dyDescent="0.35">
      <c r="B97" s="18" t="s">
        <v>37</v>
      </c>
      <c r="C97" s="38"/>
      <c r="D97" s="38"/>
    </row>
    <row r="98" spans="2:15" x14ac:dyDescent="0.35">
      <c r="B98" s="19"/>
      <c r="C98" s="39"/>
      <c r="D98" s="39"/>
    </row>
    <row r="99" spans="2:15" x14ac:dyDescent="0.35">
      <c r="B99" s="18" t="s">
        <v>38</v>
      </c>
      <c r="C99" s="38"/>
      <c r="D99" s="38"/>
    </row>
    <row r="100" spans="2:15" x14ac:dyDescent="0.35">
      <c r="B100" s="18"/>
      <c r="C100" s="38"/>
      <c r="D100" s="38"/>
    </row>
    <row r="101" spans="2:15" ht="29" x14ac:dyDescent="0.35">
      <c r="B101" s="20" t="s">
        <v>4</v>
      </c>
      <c r="C101" s="53" t="s">
        <v>5</v>
      </c>
      <c r="D101" s="59" t="s">
        <v>6</v>
      </c>
    </row>
    <row r="102" spans="2:15" x14ac:dyDescent="0.35">
      <c r="B102" s="27" t="s">
        <v>7</v>
      </c>
      <c r="C102" s="31">
        <f>SUM(C103:C111)</f>
        <v>112</v>
      </c>
      <c r="D102" s="51">
        <f>SUM(D103:D111)</f>
        <v>0.99999999999999989</v>
      </c>
      <c r="E102" s="3"/>
    </row>
    <row r="103" spans="2:15" x14ac:dyDescent="0.35">
      <c r="B103" s="25" t="s">
        <v>39</v>
      </c>
      <c r="C103" s="40">
        <v>0</v>
      </c>
      <c r="D103" s="41">
        <f t="shared" ref="D103:D111" si="3">SUM(C103)/C$102</f>
        <v>0</v>
      </c>
    </row>
    <row r="104" spans="2:15" x14ac:dyDescent="0.35">
      <c r="B104" s="14" t="s">
        <v>40</v>
      </c>
      <c r="C104" s="42">
        <v>5</v>
      </c>
      <c r="D104" s="41">
        <f t="shared" si="3"/>
        <v>4.4642857142857144E-2</v>
      </c>
    </row>
    <row r="105" spans="2:15" x14ac:dyDescent="0.35">
      <c r="B105" s="14" t="s">
        <v>41</v>
      </c>
      <c r="C105" s="42">
        <v>7</v>
      </c>
      <c r="D105" s="41">
        <f t="shared" si="3"/>
        <v>6.25E-2</v>
      </c>
    </row>
    <row r="106" spans="2:15" x14ac:dyDescent="0.35">
      <c r="B106" s="14" t="s">
        <v>42</v>
      </c>
      <c r="C106" s="42">
        <v>21</v>
      </c>
      <c r="D106" s="41">
        <f t="shared" si="3"/>
        <v>0.1875</v>
      </c>
    </row>
    <row r="107" spans="2:15" x14ac:dyDescent="0.35">
      <c r="B107" s="14" t="s">
        <v>43</v>
      </c>
      <c r="C107" s="42">
        <v>30</v>
      </c>
      <c r="D107" s="41">
        <f t="shared" si="3"/>
        <v>0.26785714285714285</v>
      </c>
    </row>
    <row r="108" spans="2:15" x14ac:dyDescent="0.35">
      <c r="B108" s="14" t="s">
        <v>44</v>
      </c>
      <c r="C108" s="42">
        <v>17</v>
      </c>
      <c r="D108" s="41">
        <f t="shared" si="3"/>
        <v>0.15178571428571427</v>
      </c>
    </row>
    <row r="109" spans="2:15" x14ac:dyDescent="0.35">
      <c r="B109" s="14" t="s">
        <v>45</v>
      </c>
      <c r="C109" s="42">
        <v>12</v>
      </c>
      <c r="D109" s="41">
        <f t="shared" si="3"/>
        <v>0.10714285714285714</v>
      </c>
    </row>
    <row r="110" spans="2:15" x14ac:dyDescent="0.35">
      <c r="B110" s="14" t="s">
        <v>46</v>
      </c>
      <c r="C110" s="42">
        <v>12</v>
      </c>
      <c r="D110" s="41">
        <f t="shared" si="3"/>
        <v>0.10714285714285714</v>
      </c>
      <c r="E110" s="9"/>
    </row>
    <row r="111" spans="2:15" x14ac:dyDescent="0.35">
      <c r="B111" s="14" t="s">
        <v>35</v>
      </c>
      <c r="C111" s="42">
        <v>8</v>
      </c>
      <c r="D111" s="41">
        <f t="shared" si="3"/>
        <v>7.1428571428571425E-2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x14ac:dyDescent="0.35">
      <c r="C112" s="35"/>
      <c r="D112" s="36"/>
    </row>
    <row r="113" spans="2:5" x14ac:dyDescent="0.35">
      <c r="B113" s="4"/>
      <c r="C113" s="43"/>
      <c r="D113" s="43"/>
    </row>
    <row r="114" spans="2:5" ht="15" customHeight="1" x14ac:dyDescent="0.35">
      <c r="B114" s="18" t="s">
        <v>47</v>
      </c>
      <c r="C114" s="38"/>
      <c r="D114" s="38"/>
    </row>
    <row r="115" spans="2:5" x14ac:dyDescent="0.35">
      <c r="B115" s="19"/>
      <c r="C115" s="39"/>
      <c r="D115" s="39"/>
    </row>
    <row r="116" spans="2:5" x14ac:dyDescent="0.35">
      <c r="B116" s="18" t="s">
        <v>48</v>
      </c>
      <c r="C116" s="38"/>
      <c r="D116" s="38"/>
    </row>
    <row r="117" spans="2:5" x14ac:dyDescent="0.35">
      <c r="B117" s="18"/>
      <c r="C117" s="38"/>
      <c r="D117" s="38"/>
    </row>
    <row r="118" spans="2:5" ht="29" x14ac:dyDescent="0.35">
      <c r="B118" s="20" t="s">
        <v>4</v>
      </c>
      <c r="C118" s="53" t="s">
        <v>5</v>
      </c>
      <c r="D118" s="59" t="s">
        <v>6</v>
      </c>
    </row>
    <row r="119" spans="2:5" x14ac:dyDescent="0.35">
      <c r="B119" s="27" t="s">
        <v>7</v>
      </c>
      <c r="C119" s="31">
        <f>SUM(C120:C122)</f>
        <v>110</v>
      </c>
      <c r="D119" s="51">
        <f>SUM(D120:D122)</f>
        <v>0.99999999999999989</v>
      </c>
      <c r="E119" s="3"/>
    </row>
    <row r="120" spans="2:5" x14ac:dyDescent="0.35">
      <c r="B120" s="17" t="s">
        <v>49</v>
      </c>
      <c r="C120" s="32">
        <v>9</v>
      </c>
      <c r="D120" s="33">
        <f>SUM(C120)/C$119</f>
        <v>8.1818181818181818E-2</v>
      </c>
      <c r="E120" s="10"/>
    </row>
    <row r="121" spans="2:5" x14ac:dyDescent="0.35">
      <c r="B121" s="21" t="s">
        <v>50</v>
      </c>
      <c r="C121" s="44">
        <v>94</v>
      </c>
      <c r="D121" s="33">
        <f>SUM(C121)/C$119</f>
        <v>0.8545454545454545</v>
      </c>
    </row>
    <row r="122" spans="2:5" x14ac:dyDescent="0.35">
      <c r="B122" s="16" t="s">
        <v>35</v>
      </c>
      <c r="C122" s="42">
        <v>7</v>
      </c>
      <c r="D122" s="33">
        <f>SUM(C122)/C$119</f>
        <v>6.363636363636363E-2</v>
      </c>
    </row>
    <row r="123" spans="2:5" x14ac:dyDescent="0.35">
      <c r="C123" s="43"/>
      <c r="D123" s="45"/>
    </row>
    <row r="124" spans="2:5" x14ac:dyDescent="0.35">
      <c r="C124" s="43"/>
      <c r="D124" s="43"/>
    </row>
    <row r="125" spans="2:5" x14ac:dyDescent="0.35">
      <c r="C125" s="43"/>
      <c r="D125" s="45"/>
    </row>
    <row r="126" spans="2:5" ht="15" customHeight="1" x14ac:dyDescent="0.35">
      <c r="B126" s="18" t="s">
        <v>51</v>
      </c>
      <c r="C126" s="38"/>
      <c r="D126" s="38"/>
    </row>
    <row r="127" spans="2:5" x14ac:dyDescent="0.35">
      <c r="B127" s="19"/>
      <c r="C127" s="39"/>
      <c r="D127" s="39"/>
    </row>
    <row r="128" spans="2:5" x14ac:dyDescent="0.35">
      <c r="B128" s="18" t="s">
        <v>52</v>
      </c>
      <c r="C128" s="38"/>
      <c r="D128" s="38"/>
    </row>
    <row r="129" spans="2:5" x14ac:dyDescent="0.35">
      <c r="B129" s="18"/>
      <c r="C129" s="38"/>
      <c r="D129" s="38"/>
    </row>
    <row r="130" spans="2:5" ht="29" x14ac:dyDescent="0.35">
      <c r="B130" s="20" t="s">
        <v>4</v>
      </c>
      <c r="C130" s="53" t="s">
        <v>5</v>
      </c>
      <c r="D130" s="59" t="s">
        <v>6</v>
      </c>
    </row>
    <row r="131" spans="2:5" x14ac:dyDescent="0.35">
      <c r="B131" s="27" t="s">
        <v>7</v>
      </c>
      <c r="C131" s="31">
        <f>SUM(C132:C137)</f>
        <v>110</v>
      </c>
      <c r="D131" s="51">
        <f>SUM(D132:D137)</f>
        <v>0.99999999999999989</v>
      </c>
      <c r="E131" s="3"/>
    </row>
    <row r="132" spans="2:5" x14ac:dyDescent="0.35">
      <c r="B132" s="25" t="s">
        <v>53</v>
      </c>
      <c r="C132" s="40">
        <v>84</v>
      </c>
      <c r="D132" s="41">
        <f t="shared" ref="D132:D137" si="4">SUM(C132)/C$131</f>
        <v>0.76363636363636367</v>
      </c>
    </row>
    <row r="133" spans="2:5" x14ac:dyDescent="0.35">
      <c r="B133" s="47" t="s">
        <v>54</v>
      </c>
      <c r="C133" s="42">
        <v>3</v>
      </c>
      <c r="D133" s="41">
        <f t="shared" si="4"/>
        <v>2.7272727272727271E-2</v>
      </c>
    </row>
    <row r="134" spans="2:5" x14ac:dyDescent="0.35">
      <c r="B134" s="16" t="s">
        <v>55</v>
      </c>
      <c r="C134" s="42">
        <v>7</v>
      </c>
      <c r="D134" s="41">
        <f t="shared" si="4"/>
        <v>6.363636363636363E-2</v>
      </c>
    </row>
    <row r="135" spans="2:5" x14ac:dyDescent="0.35">
      <c r="B135" s="25" t="s">
        <v>56</v>
      </c>
      <c r="C135" s="42">
        <v>3</v>
      </c>
      <c r="D135" s="41">
        <f t="shared" si="4"/>
        <v>2.7272727272727271E-2</v>
      </c>
    </row>
    <row r="136" spans="2:5" x14ac:dyDescent="0.35">
      <c r="B136" s="14" t="s">
        <v>35</v>
      </c>
      <c r="C136" s="42">
        <v>12</v>
      </c>
      <c r="D136" s="41">
        <f t="shared" si="4"/>
        <v>0.10909090909090909</v>
      </c>
      <c r="E136" s="10"/>
    </row>
    <row r="137" spans="2:5" x14ac:dyDescent="0.35">
      <c r="B137" s="14" t="s">
        <v>57</v>
      </c>
      <c r="C137" s="42">
        <v>1</v>
      </c>
      <c r="D137" s="41">
        <f t="shared" si="4"/>
        <v>9.0909090909090905E-3</v>
      </c>
    </row>
    <row r="138" spans="2:5" x14ac:dyDescent="0.35">
      <c r="C138" s="43"/>
      <c r="D138" s="45"/>
    </row>
    <row r="139" spans="2:5" x14ac:dyDescent="0.35">
      <c r="B139" s="15"/>
      <c r="C139" s="37"/>
      <c r="D139" s="45"/>
    </row>
    <row r="140" spans="2:5" x14ac:dyDescent="0.35">
      <c r="D140" s="6"/>
    </row>
  </sheetData>
  <sortState xmlns:xlrd2="http://schemas.microsoft.com/office/spreadsheetml/2017/richdata2" ref="B10:C14">
    <sortCondition descending="1" ref="C10:C14"/>
  </sortState>
  <mergeCells count="12">
    <mergeCell ref="B84:D84"/>
    <mergeCell ref="B42:D42"/>
    <mergeCell ref="B63:D63"/>
    <mergeCell ref="B78:C78"/>
    <mergeCell ref="B57:C57"/>
    <mergeCell ref="B6:D6"/>
    <mergeCell ref="B7:D7"/>
    <mergeCell ref="B1:D1"/>
    <mergeCell ref="B3:D3"/>
    <mergeCell ref="B4:D4"/>
    <mergeCell ref="B5:D5"/>
    <mergeCell ref="B2:D2"/>
  </mergeCells>
  <phoneticPr fontId="28" type="noConversion"/>
  <pageMargins left="0.75" right="0.75" top="1" bottom="1" header="0.5" footer="0.5"/>
  <pageSetup paperSize="9" orientation="landscape" r:id="rId1"/>
  <headerFooter>
    <oddHeader>&amp;L&amp;"Calibri"&amp;10&amp;K000000Official&amp;1#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perlink xmlns="8e46c9ec-ba62-493d-a9dc-daf84ffae026">
      <Url xsi:nil="true"/>
      <Description xsi:nil="true"/>
    </Hyperlink>
    <Datepublished xmlns="8e46c9ec-ba62-493d-a9dc-daf84ffae026" xsi:nil="true"/>
    <Projectdata xmlns="8e46c9ec-ba62-493d-a9dc-daf84ffae026" xsi:nil="true"/>
    <Status xmlns="8e46c9ec-ba62-493d-a9dc-daf84ffae026" xsi:nil="true"/>
    <Closingdate xmlns="8e46c9ec-ba62-493d-a9dc-daf84ffae026" xsi:nil="true"/>
    <TaxCatchAll xmlns="dc736912-d5f2-4a82-9891-0af5564e653e" xsi:nil="true"/>
    <lcf76f155ced4ddcb4097134ff3c332f xmlns="8e46c9ec-ba62-493d-a9dc-daf84ffae026">
      <Terms xmlns="http://schemas.microsoft.com/office/infopath/2007/PartnerControls"/>
    </lcf76f155ced4ddcb4097134ff3c332f>
    <_Flow_SignoffStatus xmlns="8e46c9ec-ba62-493d-a9dc-daf84ffae02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97D883E219F4CB36CBABD318C091A" ma:contentTypeVersion="24" ma:contentTypeDescription="Create a new document." ma:contentTypeScope="" ma:versionID="dd87423a64a2f7f1911dd79329d4b1b6">
  <xsd:schema xmlns:xsd="http://www.w3.org/2001/XMLSchema" xmlns:xs="http://www.w3.org/2001/XMLSchema" xmlns:p="http://schemas.microsoft.com/office/2006/metadata/properties" xmlns:ns2="8e46c9ec-ba62-493d-a9dc-daf84ffae026" xmlns:ns3="dc736912-d5f2-4a82-9891-0af5564e653e" targetNamespace="http://schemas.microsoft.com/office/2006/metadata/properties" ma:root="true" ma:fieldsID="6ee0cee313097732ec6ab6673130f501" ns2:_="" ns3:_="">
    <xsd:import namespace="8e46c9ec-ba62-493d-a9dc-daf84ffae026"/>
    <xsd:import namespace="dc736912-d5f2-4a82-9891-0af5564e65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Projectdata" minOccurs="0"/>
                <xsd:element ref="ns2:Hyperlink" minOccurs="0"/>
                <xsd:element ref="ns2:Datepublished" minOccurs="0"/>
                <xsd:element ref="ns2:Closingdate" minOccurs="0"/>
                <xsd:element ref="ns2:Statu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6c9ec-ba62-493d-a9dc-daf84ffae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Projectdata" ma:index="18" nillable="true" ma:displayName="Project file" ma:format="RadioButtons" ma:internalName="Projectdata">
      <xsd:simpleType>
        <xsd:restriction base="dms:Choice">
          <xsd:enumeration value="Paper Copy"/>
          <xsd:enumeration value="Address List"/>
          <xsd:enumeration value="Raw Data"/>
          <xsd:enumeration value="Summary Report"/>
          <xsd:enumeration value="Draft Survey"/>
          <xsd:enumeration value="Final Survey"/>
        </xsd:restriction>
      </xsd:simpleType>
    </xsd:element>
    <xsd:element name="Hyperlink" ma:index="19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published" ma:index="20" nillable="true" ma:displayName="Start date" ma:format="DateOnly" ma:internalName="Datepublished">
      <xsd:simpleType>
        <xsd:restriction base="dms:DateTime"/>
      </xsd:simpleType>
    </xsd:element>
    <xsd:element name="Closingdate" ma:index="21" nillable="true" ma:displayName="End date" ma:format="DateOnly" ma:internalName="Closingdate">
      <xsd:simpleType>
        <xsd:restriction base="dms:DateTime"/>
      </xsd:simpleType>
    </xsd:element>
    <xsd:element name="Status" ma:index="22" nillable="true" ma:displayName="Status" ma:description="As in forward plan." ma:format="Dropdown" ma:internalName="Status">
      <xsd:simpleType>
        <xsd:restriction base="dms:Choice">
          <xsd:enumeration value="Planning"/>
          <xsd:enumeration value="Open"/>
          <xsd:enumeration value="Closed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084b5b8-5c41-402a-93b7-1e2a455a0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31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36912-d5f2-4a82-9891-0af5564e65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24f29ba3-0131-423d-ae78-5287a8d2bb12}" ma:internalName="TaxCatchAll" ma:showField="CatchAllData" ma:web="dc736912-d5f2-4a82-9891-0af5564e65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1E86BB-2FA8-427F-82C5-436E50C59EA3}">
  <ds:schemaRefs>
    <ds:schemaRef ds:uri="http://www.w3.org/XML/1998/namespace"/>
    <ds:schemaRef ds:uri="8e46c9ec-ba62-493d-a9dc-daf84ffae026"/>
    <ds:schemaRef ds:uri="http://schemas.openxmlformats.org/package/2006/metadata/core-properties"/>
    <ds:schemaRef ds:uri="dc736912-d5f2-4a82-9891-0af5564e653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D537329-0D26-42E4-ACB0-98F80DF30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6c9ec-ba62-493d-a9dc-daf84ffae026"/>
    <ds:schemaRef ds:uri="dc736912-d5f2-4a82-9891-0af5564e6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CF1E97-8FA7-42FA-8A17-8E8DB611E43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63da656-5c75-4f6d-9461-4a3ce9a537cc}" enabled="1" method="Standard" siteId="{d9d3f5ac-f803-49be-949f-14a7074d74a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Topline</vt:lpstr>
      <vt:lpstr>Topline!Print_Area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Devon Bradley</dc:creator>
  <cp:keywords/>
  <dc:description/>
  <cp:lastModifiedBy>Ellen Taplin</cp:lastModifiedBy>
  <cp:revision/>
  <cp:lastPrinted>2024-03-18T16:59:13Z</cp:lastPrinted>
  <dcterms:created xsi:type="dcterms:W3CDTF">2017-08-31T12:33:16Z</dcterms:created>
  <dcterms:modified xsi:type="dcterms:W3CDTF">2024-03-18T16:59:51Z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0x01010000897D883E219F4CB36CBABD318C091A</vt:lpwstr>
  </property>
  <property fmtid="{D5CDD505-2E9C-101B-9397-08002B2CF9AE}" pid="3" name="MSIP_Label_763da656-5c75-4f6d-9461-4a3ce9a537cc_Enabled">
    <vt:lpwstr>true</vt:lpwstr>
  </property>
  <property fmtid="{D5CDD505-2E9C-101B-9397-08002B2CF9AE}" pid="4" name="MSIP_Label_763da656-5c75-4f6d-9461-4a3ce9a537cc_SetDate">
    <vt:lpwstr>2022-01-12T15:30:14Z</vt:lpwstr>
  </property>
  <property fmtid="{D5CDD505-2E9C-101B-9397-08002B2CF9AE}" pid="5" name="MSIP_Label_763da656-5c75-4f6d-9461-4a3ce9a537cc_Method">
    <vt:lpwstr>Standard</vt:lpwstr>
  </property>
  <property fmtid="{D5CDD505-2E9C-101B-9397-08002B2CF9AE}" pid="6" name="MSIP_Label_763da656-5c75-4f6d-9461-4a3ce9a537cc_Name">
    <vt:lpwstr>763da656-5c75-4f6d-9461-4a3ce9a537cc</vt:lpwstr>
  </property>
  <property fmtid="{D5CDD505-2E9C-101B-9397-08002B2CF9AE}" pid="7" name="MSIP_Label_763da656-5c75-4f6d-9461-4a3ce9a537cc_SiteId">
    <vt:lpwstr>d9d3f5ac-f803-49be-949f-14a7074d74a7</vt:lpwstr>
  </property>
  <property fmtid="{D5CDD505-2E9C-101B-9397-08002B2CF9AE}" pid="8" name="MSIP_Label_763da656-5c75-4f6d-9461-4a3ce9a537cc_ActionId">
    <vt:lpwstr>faebede3-66ea-438e-9b19-306989a9c3c8</vt:lpwstr>
  </property>
  <property fmtid="{D5CDD505-2E9C-101B-9397-08002B2CF9AE}" pid="9" name="MSIP_Label_763da656-5c75-4f6d-9461-4a3ce9a537cc_ContentBits">
    <vt:lpwstr>1</vt:lpwstr>
  </property>
  <property fmtid="{D5CDD505-2E9C-101B-9397-08002B2CF9AE}" pid="10" name="MediaServiceImageTags">
    <vt:lpwstr/>
  </property>
</Properties>
</file>